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K:\Biblioteca de Informes\DIVORCIOS\Año 2024\"/>
    </mc:Choice>
  </mc:AlternateContent>
  <xr:revisionPtr revIDLastSave="0" documentId="13_ncr:1_{4C93B668-59C2-4C1C-A3D5-AC0EE6C72D7F}" xr6:coauthVersionLast="47" xr6:coauthVersionMax="47" xr10:uidLastSave="{00000000-0000-0000-0000-000000000000}"/>
  <bookViews>
    <workbookView xWindow="-110" yWindow="-110" windowWidth="19420" windowHeight="10300" activeTab="2" xr2:uid="{A5D69AC4-4D77-481E-BB5E-594BDB475F3F}"/>
  </bookViews>
  <sheets>
    <sheet name="Inicio" sheetId="9" r:id="rId1"/>
    <sheet name="Fuente" sheetId="10" r:id="rId2"/>
    <sheet name="Total de disoluciones" sheetId="11" r:id="rId3"/>
    <sheet name="Hoja1" sheetId="14" state="hidden" r:id="rId4"/>
    <sheet name="Separaciones no consens.Por TSJ" sheetId="2" r:id="rId5"/>
    <sheet name="Separaciones consensuadas TSJ" sheetId="1" r:id="rId6"/>
    <sheet name="Divorcios no consensuados TSJ" sheetId="4" r:id="rId7"/>
    <sheet name=" Divorcios consensuados TSJ" sheetId="3" r:id="rId8"/>
    <sheet name="Nulidades TSJ" sheetId="13" r:id="rId9"/>
    <sheet name="Separaciones no consens. AT" sheetId="6" r:id="rId10"/>
    <sheet name="Separaciones consensuadas AT" sheetId="5" r:id="rId11"/>
    <sheet name="Divorcios contenciosos AT" sheetId="8" r:id="rId12"/>
    <sheet name="Divorcios mutuo acuerd. AT" sheetId="7" r:id="rId13"/>
    <sheet name="Nulidades AT" sheetId="12" r:id="rId14"/>
  </sheets>
  <externalReferences>
    <externalReference r:id="rId1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23" i="14" l="1"/>
  <c r="AR23" i="14"/>
  <c r="AR20" i="14"/>
  <c r="AS20" i="14"/>
  <c r="AS18" i="14"/>
  <c r="AS3" i="14"/>
  <c r="AS6" i="14" l="1"/>
  <c r="AR3" i="14" l="1"/>
  <c r="AR6" i="14"/>
  <c r="AQ6" i="14" l="1"/>
  <c r="AQ3" i="14"/>
  <c r="AP20" i="14"/>
  <c r="AK20" i="14"/>
  <c r="AK23" i="14" s="1"/>
  <c r="AJ20" i="14"/>
  <c r="AJ23" i="14" s="1"/>
  <c r="AI18" i="14"/>
  <c r="AI20" i="14" s="1"/>
  <c r="AI23" i="14" s="1"/>
  <c r="AH18" i="14"/>
  <c r="AH20" i="14" s="1"/>
  <c r="AH23" i="14" s="1"/>
  <c r="AD18" i="14"/>
  <c r="AD20" i="14" s="1"/>
  <c r="AD23" i="14" s="1"/>
  <c r="AC18" i="14"/>
  <c r="AC20" i="14" s="1"/>
  <c r="AC23" i="14" s="1"/>
  <c r="AB18" i="14"/>
  <c r="AB20" i="14" s="1"/>
  <c r="AB23" i="14" s="1"/>
  <c r="AA18" i="14"/>
  <c r="AA20" i="14" s="1"/>
  <c r="AA23" i="14" s="1"/>
  <c r="Z18" i="14"/>
  <c r="Z20" i="14" s="1"/>
  <c r="Z23" i="14" s="1"/>
  <c r="V18" i="14"/>
  <c r="V20" i="14" s="1"/>
  <c r="V23" i="14" s="1"/>
  <c r="U18" i="14"/>
  <c r="U20" i="14" s="1"/>
  <c r="U23" i="14" s="1"/>
  <c r="T18" i="14"/>
  <c r="T20" i="14" s="1"/>
  <c r="T23" i="14" s="1"/>
  <c r="S18" i="14"/>
  <c r="S20" i="14" s="1"/>
  <c r="S23" i="14" s="1"/>
  <c r="R18" i="14"/>
  <c r="R20" i="14" s="1"/>
  <c r="R23" i="14" s="1"/>
  <c r="N18" i="14"/>
  <c r="N20" i="14" s="1"/>
  <c r="N23" i="14" s="1"/>
  <c r="M18" i="14"/>
  <c r="M20" i="14" s="1"/>
  <c r="M23" i="14" s="1"/>
  <c r="L18" i="14"/>
  <c r="L20" i="14" s="1"/>
  <c r="L23" i="14" s="1"/>
  <c r="K18" i="14"/>
  <c r="K20" i="14" s="1"/>
  <c r="K23" i="14" s="1"/>
  <c r="J18" i="14"/>
  <c r="J20" i="14" s="1"/>
  <c r="J23" i="14" s="1"/>
  <c r="F18" i="14"/>
  <c r="F20" i="14" s="1"/>
  <c r="F23" i="14" s="1"/>
  <c r="E18" i="14"/>
  <c r="E20" i="14" s="1"/>
  <c r="E23" i="14" s="1"/>
  <c r="D18" i="14"/>
  <c r="D20" i="14" s="1"/>
  <c r="D23" i="14" s="1"/>
  <c r="C18" i="14"/>
  <c r="C20" i="14" s="1"/>
  <c r="C23" i="14" s="1"/>
  <c r="B18" i="14"/>
  <c r="B20" i="14" s="1"/>
  <c r="B23" i="14" s="1"/>
  <c r="N17" i="14"/>
  <c r="M17" i="14"/>
  <c r="L17" i="14"/>
  <c r="K17" i="14"/>
  <c r="J17" i="14"/>
  <c r="I17" i="14"/>
  <c r="H17" i="14"/>
  <c r="G17" i="14"/>
  <c r="F17" i="14"/>
  <c r="E17" i="14"/>
  <c r="D17" i="14"/>
  <c r="AP6" i="14"/>
  <c r="AO6" i="14"/>
  <c r="AN6" i="14"/>
  <c r="AM6" i="14"/>
  <c r="AL6" i="14"/>
  <c r="AL20" i="14" s="1"/>
  <c r="AL23" i="14" s="1"/>
  <c r="AK6" i="14"/>
  <c r="AJ6" i="14"/>
  <c r="AI6" i="14"/>
  <c r="AH6" i="14"/>
  <c r="AG6" i="14"/>
  <c r="AF6" i="14"/>
  <c r="AE6" i="14"/>
  <c r="AD6" i="14"/>
  <c r="AC6" i="14"/>
  <c r="AB6" i="14"/>
  <c r="AA6" i="14"/>
  <c r="Z6" i="14"/>
  <c r="Y6" i="14"/>
  <c r="X6" i="14"/>
  <c r="W6" i="14"/>
  <c r="V6" i="14"/>
  <c r="U6" i="14"/>
  <c r="T6" i="14"/>
  <c r="S6" i="14"/>
  <c r="R6" i="14"/>
  <c r="Q6" i="14"/>
  <c r="P6" i="14"/>
  <c r="O6" i="14"/>
  <c r="N6" i="14"/>
  <c r="M6" i="14"/>
  <c r="L6" i="14"/>
  <c r="K6" i="14"/>
  <c r="J6" i="14"/>
  <c r="I6" i="14"/>
  <c r="H6" i="14"/>
  <c r="G6" i="14"/>
  <c r="F6" i="14"/>
  <c r="E6" i="14"/>
  <c r="D6" i="14"/>
  <c r="AP3" i="14"/>
  <c r="AO3" i="14"/>
  <c r="AN3" i="14"/>
  <c r="AM3" i="14"/>
  <c r="AL3" i="14"/>
  <c r="AK3" i="14"/>
  <c r="AJ3" i="14"/>
  <c r="AI3" i="14"/>
  <c r="AH3" i="14"/>
  <c r="AG3" i="14"/>
  <c r="AG18" i="14" s="1"/>
  <c r="AG20" i="14" s="1"/>
  <c r="AG23" i="14" s="1"/>
  <c r="AF3" i="14"/>
  <c r="AF18" i="14" s="1"/>
  <c r="AF20" i="14" s="1"/>
  <c r="AF23" i="14" s="1"/>
  <c r="AE3" i="14"/>
  <c r="AE18" i="14" s="1"/>
  <c r="AE20" i="14" s="1"/>
  <c r="AE23" i="14" s="1"/>
  <c r="AD3" i="14"/>
  <c r="AC3" i="14"/>
  <c r="AB3" i="14"/>
  <c r="AA3" i="14"/>
  <c r="Z3" i="14"/>
  <c r="Y3" i="14"/>
  <c r="Y18" i="14" s="1"/>
  <c r="Y20" i="14" s="1"/>
  <c r="Y23" i="14" s="1"/>
  <c r="X3" i="14"/>
  <c r="X18" i="14" s="1"/>
  <c r="X20" i="14" s="1"/>
  <c r="X23" i="14" s="1"/>
  <c r="W3" i="14"/>
  <c r="W18" i="14" s="1"/>
  <c r="W20" i="14" s="1"/>
  <c r="W23" i="14" s="1"/>
  <c r="V3" i="14"/>
  <c r="U3" i="14"/>
  <c r="T3" i="14"/>
  <c r="S3" i="14"/>
  <c r="R3" i="14"/>
  <c r="Q3" i="14"/>
  <c r="Q18" i="14" s="1"/>
  <c r="Q20" i="14" s="1"/>
  <c r="Q23" i="14" s="1"/>
  <c r="P3" i="14"/>
  <c r="P18" i="14" s="1"/>
  <c r="P20" i="14" s="1"/>
  <c r="P23" i="14" s="1"/>
  <c r="O3" i="14"/>
  <c r="O18" i="14" s="1"/>
  <c r="O20" i="14" s="1"/>
  <c r="O23" i="14" s="1"/>
  <c r="N3" i="14"/>
  <c r="M3" i="14"/>
  <c r="L3" i="14"/>
  <c r="K3" i="14"/>
  <c r="J3" i="14"/>
  <c r="I3" i="14"/>
  <c r="I18" i="14" s="1"/>
  <c r="I20" i="14" s="1"/>
  <c r="I23" i="14" s="1"/>
  <c r="H3" i="14"/>
  <c r="H18" i="14" s="1"/>
  <c r="H20" i="14" s="1"/>
  <c r="H23" i="14" s="1"/>
  <c r="G3" i="14"/>
  <c r="G18" i="14" s="1"/>
  <c r="G20" i="14" s="1"/>
  <c r="G23" i="14" s="1"/>
  <c r="F3" i="14"/>
  <c r="E3" i="14"/>
  <c r="D3" i="14"/>
  <c r="AQ20" i="14" l="1"/>
  <c r="AQ23" i="14" s="1"/>
  <c r="AO20" i="14"/>
  <c r="AO23" i="14" s="1"/>
  <c r="AP23" i="14"/>
  <c r="AM20" i="14"/>
  <c r="AM23" i="14" s="1"/>
  <c r="AN20" i="14"/>
  <c r="AN23" i="14" s="1"/>
  <c r="T22" i="2" l="1"/>
  <c r="U22" i="2"/>
  <c r="V22" i="2"/>
  <c r="W22" i="2"/>
  <c r="X22" i="2"/>
  <c r="Y22" i="2"/>
  <c r="Z22" i="2"/>
  <c r="T22" i="1"/>
  <c r="U22" i="1"/>
  <c r="V22" i="1"/>
  <c r="W22" i="1"/>
  <c r="X22" i="1"/>
  <c r="T22" i="4"/>
  <c r="U22" i="4"/>
  <c r="V22" i="4"/>
  <c r="W22" i="4"/>
  <c r="T22" i="3"/>
  <c r="U22" i="3"/>
  <c r="V22" i="3"/>
  <c r="O22" i="3"/>
  <c r="AJ22" i="13"/>
  <c r="AH22" i="13" l="1"/>
  <c r="AG22" i="13"/>
  <c r="AF22" i="13"/>
  <c r="AE22" i="13"/>
  <c r="AD22" i="13"/>
  <c r="AC22" i="13"/>
  <c r="AB22" i="13"/>
  <c r="AA22" i="13"/>
  <c r="Z22" i="13"/>
  <c r="Y22" i="13"/>
  <c r="X22" i="13"/>
  <c r="W22" i="13"/>
  <c r="S22" i="13"/>
  <c r="R22" i="13"/>
  <c r="Q22" i="13"/>
  <c r="P22" i="13"/>
  <c r="N22" i="13"/>
  <c r="M22" i="13"/>
  <c r="L22" i="13"/>
  <c r="K22" i="13"/>
  <c r="J22" i="13"/>
  <c r="I22" i="13"/>
  <c r="H22" i="13"/>
  <c r="G22" i="13"/>
  <c r="F22" i="13"/>
  <c r="E22" i="13"/>
  <c r="D22" i="13"/>
  <c r="C22" i="13"/>
  <c r="J21" i="12"/>
  <c r="I21" i="12"/>
  <c r="H21" i="12"/>
  <c r="G21" i="12"/>
  <c r="F21" i="12"/>
  <c r="E21" i="12"/>
  <c r="D21" i="12"/>
  <c r="C21" i="12"/>
  <c r="J21" i="8" l="1"/>
  <c r="I21" i="8"/>
  <c r="H21" i="8"/>
  <c r="G21" i="8"/>
  <c r="F21" i="8"/>
  <c r="E21" i="8"/>
  <c r="D21" i="8"/>
  <c r="C21" i="8"/>
  <c r="J21" i="7"/>
  <c r="I21" i="7"/>
  <c r="H21" i="7"/>
  <c r="G21" i="7"/>
  <c r="F21" i="7"/>
  <c r="E21" i="7"/>
  <c r="D21" i="7"/>
  <c r="C21" i="7"/>
  <c r="J21" i="6"/>
  <c r="I21" i="6"/>
  <c r="H21" i="6"/>
  <c r="G21" i="6"/>
  <c r="F21" i="6"/>
  <c r="E21" i="6"/>
  <c r="D21" i="6"/>
  <c r="C21" i="6"/>
  <c r="J21" i="5"/>
  <c r="I21" i="5"/>
  <c r="H21" i="5"/>
  <c r="G21" i="5"/>
  <c r="F21" i="5"/>
  <c r="E21" i="5"/>
  <c r="D21" i="5"/>
  <c r="C21" i="5"/>
  <c r="AH22" i="4"/>
  <c r="AG22" i="4"/>
  <c r="AF22" i="4"/>
  <c r="AE22" i="4"/>
  <c r="AD22" i="4"/>
  <c r="AC22" i="4"/>
  <c r="AB22" i="4"/>
  <c r="AA22" i="4"/>
  <c r="Z22" i="4"/>
  <c r="Y22" i="4"/>
  <c r="X22" i="4"/>
  <c r="S22" i="4"/>
  <c r="R22" i="4"/>
  <c r="Q22" i="4"/>
  <c r="P22" i="4"/>
  <c r="N22" i="4"/>
  <c r="M22" i="4"/>
  <c r="L22" i="4"/>
  <c r="K22" i="4"/>
  <c r="J22" i="4"/>
  <c r="I22" i="4"/>
  <c r="H22" i="4"/>
  <c r="G22" i="4"/>
  <c r="F22" i="4"/>
  <c r="E22" i="4"/>
  <c r="D22" i="4"/>
  <c r="C22" i="4"/>
  <c r="AH22" i="3"/>
  <c r="AG22" i="3"/>
  <c r="AF22" i="3"/>
  <c r="AE22" i="3"/>
  <c r="AD22" i="3"/>
  <c r="AC22" i="3"/>
  <c r="AB22" i="3"/>
  <c r="AA22" i="3"/>
  <c r="Z22" i="3"/>
  <c r="Y22" i="3"/>
  <c r="X22" i="3"/>
  <c r="W22" i="3"/>
  <c r="S22" i="3"/>
  <c r="R22" i="3"/>
  <c r="Q22" i="3"/>
  <c r="P22" i="3"/>
  <c r="N22" i="3"/>
  <c r="M22" i="3"/>
  <c r="L22" i="3"/>
  <c r="K22" i="3"/>
  <c r="J22" i="3"/>
  <c r="I22" i="3"/>
  <c r="H22" i="3"/>
  <c r="G22" i="3"/>
  <c r="F22" i="3"/>
  <c r="E22" i="3"/>
  <c r="D22" i="3"/>
  <c r="C22" i="3"/>
  <c r="AH22" i="2"/>
  <c r="AG22" i="2"/>
  <c r="AF22" i="2"/>
  <c r="AE22" i="2"/>
  <c r="AD22" i="2"/>
  <c r="AC22" i="2"/>
  <c r="AB22" i="2"/>
  <c r="AA22" i="2"/>
  <c r="S22" i="2"/>
  <c r="R22" i="2"/>
  <c r="Q22" i="2"/>
  <c r="P22" i="2"/>
  <c r="N22" i="2"/>
  <c r="M22" i="2"/>
  <c r="L22" i="2"/>
  <c r="K22" i="2"/>
  <c r="J22" i="2"/>
  <c r="I22" i="2"/>
  <c r="H22" i="2"/>
  <c r="G22" i="2"/>
  <c r="F22" i="2"/>
  <c r="E22" i="2"/>
  <c r="D22" i="2"/>
  <c r="C22" i="2"/>
  <c r="AH22" i="1"/>
  <c r="AG22" i="1"/>
  <c r="AF22" i="1"/>
  <c r="AE22" i="1"/>
  <c r="AD22" i="1"/>
  <c r="AC22" i="1"/>
  <c r="AB22" i="1"/>
  <c r="AA22" i="1"/>
  <c r="Z22" i="1"/>
  <c r="Y22" i="1"/>
  <c r="S22" i="1"/>
  <c r="R22" i="1"/>
  <c r="Q22" i="1"/>
  <c r="P22" i="1"/>
  <c r="N22" i="1"/>
  <c r="M22" i="1"/>
  <c r="L22" i="1"/>
  <c r="K22" i="1"/>
  <c r="J22" i="1"/>
  <c r="I22" i="1"/>
  <c r="H22" i="1"/>
  <c r="G22" i="1"/>
  <c r="F22" i="1"/>
  <c r="E22" i="1"/>
  <c r="D22" i="1"/>
  <c r="C22" i="1"/>
</calcChain>
</file>

<file path=xl/sharedStrings.xml><?xml version="1.0" encoding="utf-8"?>
<sst xmlns="http://schemas.openxmlformats.org/spreadsheetml/2006/main" count="235" uniqueCount="93">
  <si>
    <t>ANDALUCIA</t>
  </si>
  <si>
    <t>ARAGON</t>
  </si>
  <si>
    <t>ASTURIAS, PRINCIPADO DE</t>
  </si>
  <si>
    <t>ILLES BALEARS</t>
  </si>
  <si>
    <t>CANARIAS</t>
  </si>
  <si>
    <t>CANTABRIA</t>
  </si>
  <si>
    <t>CASTILLA  Y LEON</t>
  </si>
  <si>
    <t>CASTILLA LA MANCHA</t>
  </si>
  <si>
    <t>CATALUÑA</t>
  </si>
  <si>
    <t>COMUNITAT VALENCIANA</t>
  </si>
  <si>
    <t>EXTREMADURA</t>
  </si>
  <si>
    <t>GALICIA</t>
  </si>
  <si>
    <t>MADRID, COMUNIDAD DE</t>
  </si>
  <si>
    <t>MURCIA, REGION DE</t>
  </si>
  <si>
    <t>NAVARRA, COM. FORAL DE</t>
  </si>
  <si>
    <t>PAIS VASCO</t>
  </si>
  <si>
    <t>LA RIOJA</t>
  </si>
  <si>
    <t>TOTAL</t>
  </si>
  <si>
    <t>ALBACETE</t>
  </si>
  <si>
    <t>BARCELONA</t>
  </si>
  <si>
    <t>BILBAO</t>
  </si>
  <si>
    <t>BURGOS</t>
  </si>
  <si>
    <t>CACERES</t>
  </si>
  <si>
    <t>CORUÑA</t>
  </si>
  <si>
    <t>GRANADA</t>
  </si>
  <si>
    <t>MADRID</t>
  </si>
  <si>
    <t>OVIEDO</t>
  </si>
  <si>
    <t>PALMA DE MALLORCA</t>
  </si>
  <si>
    <t>LAS PALMAS</t>
  </si>
  <si>
    <t>PAMPLONA</t>
  </si>
  <si>
    <t>SEVILLA</t>
  </si>
  <si>
    <t>VALENCIA</t>
  </si>
  <si>
    <t>VALLADOLID</t>
  </si>
  <si>
    <t>ZARAGOZA</t>
  </si>
  <si>
    <t xml:space="preserve">  </t>
  </si>
  <si>
    <t>Separaciones no consensuadas clasificadas por Tribunal Superior de Justicia</t>
  </si>
  <si>
    <t>Separaciones consensuadas clasificadas por Tribunal Superior de Justicia</t>
  </si>
  <si>
    <t>Divorcios no consensuados clasificados por Tribunal Superior de Justicia</t>
  </si>
  <si>
    <t>Divorcios consensuados clasificados por Tribunal Superior de Justicia</t>
  </si>
  <si>
    <t>Nulidades matrimoniales clasificadas por Tribunal Superior de Justicia</t>
  </si>
  <si>
    <t>Datos de Audiencias Territoriales. Series de 1981 a 1988</t>
  </si>
  <si>
    <t>Separaciones no consensuadas clasificadas por Audiencias Territoriales</t>
  </si>
  <si>
    <t>Separaciones consensuadas clasificadas por Audiencias Territoriales</t>
  </si>
  <si>
    <t>Divorcios consensuados clasificados por Audiencias Territoriales</t>
  </si>
  <si>
    <t>Nulidades matrimoniales clasificadas por Audiencias Territoriales</t>
  </si>
  <si>
    <t>Fuente:</t>
  </si>
  <si>
    <t>Los datos de 1981 hasta 1994 provienen de las Memorias del Consejo General del Poder Judicial</t>
  </si>
  <si>
    <t>Hasta 1988 se publicaban por Audiencis territoriales, que tenian la siguiente distribución de provincias:</t>
  </si>
  <si>
    <t>ALBACETE: Albacete, Ciudad Real, Cuenca, Murcia</t>
  </si>
  <si>
    <t>Barcelona: Barcelona, Gerona, Lerida, Tarragona</t>
  </si>
  <si>
    <t>Bilbao: Vizcaya, Alava</t>
  </si>
  <si>
    <t>Burgos: Burgos, Rioja, Cantabria, Soria</t>
  </si>
  <si>
    <t>Caceres: Caceres, Badajoz</t>
  </si>
  <si>
    <t>Coruña: Coruña, Lugo, Orense, Pontevedra</t>
  </si>
  <si>
    <t>Oviedo</t>
  </si>
  <si>
    <t>Granada: Granada, Almeria, Jaén, Malaga</t>
  </si>
  <si>
    <t>Madrid: Madrid, Avila, Guadalajara, Toledo, Segovia</t>
  </si>
  <si>
    <t>Palma de Mallorca</t>
  </si>
  <si>
    <t>Las Palmas: las Palmas, Tenerife</t>
  </si>
  <si>
    <t>Pamplona: Navarra, Guipozcoa</t>
  </si>
  <si>
    <t>Sevilla: Sevilla, Cadiz, Cordoba, Hueva</t>
  </si>
  <si>
    <t>Valencia: Valencia, Alicante, Castellón</t>
  </si>
  <si>
    <t>Zaragoza: Zaragoza, Huesca, Teruel</t>
  </si>
  <si>
    <t>Valladolid: Valladolid, León, Palencia, Salamanca, Zamora</t>
  </si>
  <si>
    <t>Fuente</t>
  </si>
  <si>
    <t>Desde 2015 se incluyen las escrituras notariales de separación y divorcio</t>
  </si>
  <si>
    <t xml:space="preserve">SEPARACIONES </t>
  </si>
  <si>
    <t>Separaciones por mutuo acuerdo</t>
  </si>
  <si>
    <t xml:space="preserve"> Separaciones por causa legal</t>
  </si>
  <si>
    <t xml:space="preserve">DIVORCIOS </t>
  </si>
  <si>
    <t>Divorcios por mutuo acuerdo</t>
  </si>
  <si>
    <t>Divorcios sin mutuo acuerdo</t>
  </si>
  <si>
    <t>Nulidad del matrimonio</t>
  </si>
  <si>
    <t>Medidas provisionalisimas</t>
  </si>
  <si>
    <t>Medidas provisionales</t>
  </si>
  <si>
    <t>Medidas  previas</t>
  </si>
  <si>
    <t>Mdidas coetaneas</t>
  </si>
  <si>
    <t>Modificacion medidas</t>
  </si>
  <si>
    <t>Eficacia civil separación canonica</t>
  </si>
  <si>
    <t>Eficacia civil nulidad o disolución canonica</t>
  </si>
  <si>
    <t>Eficacia civil separación, disolución o nulidad canonica</t>
  </si>
  <si>
    <t>Total de disoluciones judiciales</t>
  </si>
  <si>
    <t>Escrituras notariales separacion y divorcio</t>
  </si>
  <si>
    <t>TOTAL DISOLUCIONES</t>
  </si>
  <si>
    <t>Poblacion</t>
  </si>
  <si>
    <t>Divorcios no consensuados clasificados por Audiencias Territoriales</t>
  </si>
  <si>
    <t>Escrituras notariales de separación y divorcio</t>
  </si>
  <si>
    <t>Demandas de disolución en  juzgados (1)</t>
  </si>
  <si>
    <t xml:space="preserve"> (1) Número de separaciones y divorcios, consensuados y no consensuados, iniciados en los juzgados de primera instancia, primera instancia e instrucción, violencia contra la mujer</t>
  </si>
  <si>
    <t xml:space="preserve">Los datos a partir de 1995 provienen de la Estadistica Judicial. En todos los casos son procedimientos iniciados en los organos judiciales. </t>
  </si>
  <si>
    <t>A partir de 2015 la serie se completa con las disoluciones registradas en escrituras notariales. Fuente: Centro de Información Estadística del Notariado</t>
  </si>
  <si>
    <t>Serie Nacional de disoluciones 1981 a 2024</t>
  </si>
  <si>
    <t>Datos de Tribunales Superiores de Justicia. Series de 1989 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</si>
</sst>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u/>
      <sz val="12"/>
      <color indexed="12"/>
      <name val="Arial"/>
      <family val="2"/>
    </font>
    <font>
      <b/>
      <u/>
      <sz val="11"/>
      <color indexed="12"/>
      <name val="Verdana"/>
      <family val="2"/>
    </font>
    <font>
      <b/>
      <sz val="12"/>
      <color indexed="8"/>
      <name val="Verdana"/>
      <family val="2"/>
    </font>
    <font>
      <b/>
      <sz val="10"/>
      <color theme="0"/>
      <name val="Verdana"/>
      <family val="2"/>
    </font>
    <font>
      <b/>
      <sz val="11"/>
      <color theme="4"/>
      <name val="Verdana"/>
      <family val="2"/>
    </font>
    <font>
      <sz val="10"/>
      <color theme="1"/>
      <name val="Verdana"/>
      <family val="2"/>
    </font>
    <font>
      <b/>
      <sz val="11"/>
      <color theme="0"/>
      <name val="Verdana"/>
      <family val="2"/>
    </font>
    <font>
      <sz val="10"/>
      <name val="Verdana"/>
      <family val="2"/>
    </font>
    <font>
      <b/>
      <sz val="14"/>
      <name val="Verdana"/>
      <family val="2"/>
    </font>
    <font>
      <sz val="9"/>
      <name val="Verdana"/>
      <family val="2"/>
    </font>
    <font>
      <sz val="7"/>
      <color rgb="FF808080"/>
      <name val="Verdana"/>
      <family val="2"/>
    </font>
    <font>
      <b/>
      <u/>
      <sz val="12"/>
      <color indexed="12"/>
      <name val="Verdana"/>
      <family val="2"/>
    </font>
    <font>
      <sz val="11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rgb="FF000000"/>
      <name val="Verdana"/>
      <family val="2"/>
    </font>
    <font>
      <sz val="10"/>
      <color rgb="FFFF0000"/>
      <name val="Verdana"/>
      <family val="2"/>
    </font>
    <font>
      <sz val="10"/>
      <color rgb="FF000000"/>
      <name val="Times New Roman"/>
      <family val="1"/>
    </font>
    <font>
      <sz val="8"/>
      <color theme="1"/>
      <name val="Calibri"/>
      <family val="2"/>
      <scheme val="minor"/>
    </font>
    <font>
      <sz val="8"/>
      <color rgb="FF000000"/>
      <name val="Verdana"/>
      <family val="2"/>
    </font>
  </fonts>
  <fills count="3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/>
      <bottom style="medium">
        <color theme="4" tint="0.79998168889431442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theme="0"/>
      </right>
      <top style="medium">
        <color theme="4"/>
      </top>
      <bottom style="medium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E4E4E4"/>
      </left>
      <right style="thin">
        <color rgb="FFE4E4E4"/>
      </right>
      <top style="thin">
        <color rgb="FFE4E4E4"/>
      </top>
      <bottom style="thin">
        <color rgb="FFE4E4E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1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0" applyNumberFormat="0" applyBorder="0" applyAlignment="0" applyProtection="0"/>
    <xf numFmtId="0" fontId="25" fillId="7" borderId="10" applyNumberFormat="0" applyAlignment="0" applyProtection="0"/>
    <xf numFmtId="0" fontId="26" fillId="8" borderId="11" applyNumberFormat="0" applyAlignment="0" applyProtection="0"/>
    <xf numFmtId="0" fontId="27" fillId="8" borderId="10" applyNumberFormat="0" applyAlignment="0" applyProtection="0"/>
    <xf numFmtId="0" fontId="28" fillId="0" borderId="12" applyNumberFormat="0" applyFill="0" applyAlignment="0" applyProtection="0"/>
    <xf numFmtId="0" fontId="29" fillId="9" borderId="13" applyNumberFormat="0" applyAlignment="0" applyProtection="0"/>
    <xf numFmtId="0" fontId="30" fillId="0" borderId="0" applyNumberFormat="0" applyFill="0" applyBorder="0" applyAlignment="0" applyProtection="0"/>
    <xf numFmtId="0" fontId="17" fillId="10" borderId="14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5" applyNumberFormat="0" applyFill="0" applyAlignment="0" applyProtection="0"/>
    <xf numFmtId="0" fontId="33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33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33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33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33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33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</cellStyleXfs>
  <cellXfs count="48">
    <xf numFmtId="0" fontId="0" fillId="0" borderId="0" xfId="0"/>
    <xf numFmtId="0" fontId="1" fillId="0" borderId="0" xfId="0" applyFont="1" applyAlignment="1">
      <alignment vertical="center"/>
    </xf>
    <xf numFmtId="0" fontId="3" fillId="0" borderId="0" xfId="1" applyFont="1" applyFill="1" applyAlignment="1" applyProtection="1"/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3" xfId="0" applyFont="1" applyBorder="1" applyAlignment="1" applyProtection="1">
      <alignment horizontal="left" vertical="center" wrapText="1"/>
      <protection locked="0"/>
    </xf>
    <xf numFmtId="3" fontId="7" fillId="0" borderId="4" xfId="0" applyNumberFormat="1" applyFont="1" applyBorder="1" applyAlignment="1">
      <alignment vertical="center"/>
    </xf>
    <xf numFmtId="0" fontId="8" fillId="3" borderId="5" xfId="0" applyFont="1" applyFill="1" applyBorder="1" applyAlignment="1" applyProtection="1">
      <alignment horizontal="left" vertical="center" wrapText="1"/>
      <protection locked="0"/>
    </xf>
    <xf numFmtId="3" fontId="8" fillId="3" borderId="5" xfId="0" applyNumberFormat="1" applyFont="1" applyFill="1" applyBorder="1" applyAlignment="1" applyProtection="1">
      <alignment vertical="center"/>
      <protection locked="0"/>
    </xf>
    <xf numFmtId="3" fontId="8" fillId="3" borderId="6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1" applyFont="1" applyFill="1" applyAlignment="1" applyProtection="1">
      <alignment horizontal="left"/>
    </xf>
    <xf numFmtId="0" fontId="14" fillId="0" borderId="0" xfId="0" applyFont="1"/>
    <xf numFmtId="0" fontId="6" fillId="0" borderId="0" xfId="1" applyFont="1" applyAlignment="1" applyProtection="1">
      <alignment horizontal="left" vertical="center"/>
    </xf>
    <xf numFmtId="0" fontId="15" fillId="0" borderId="0" xfId="0" applyFont="1"/>
    <xf numFmtId="3" fontId="0" fillId="0" borderId="0" xfId="0" applyNumberFormat="1"/>
    <xf numFmtId="0" fontId="0" fillId="35" borderId="0" xfId="0" applyFill="1" applyAlignment="1">
      <alignment horizontal="left" vertical="top" wrapText="1"/>
    </xf>
    <xf numFmtId="0" fontId="0" fillId="35" borderId="0" xfId="0" applyFill="1" applyAlignment="1">
      <alignment horizontal="left" vertical="top"/>
    </xf>
    <xf numFmtId="3" fontId="36" fillId="35" borderId="17" xfId="0" applyNumberFormat="1" applyFont="1" applyFill="1" applyBorder="1" applyAlignment="1">
      <alignment horizontal="right" vertical="center" wrapText="1"/>
    </xf>
    <xf numFmtId="0" fontId="35" fillId="35" borderId="17" xfId="0" applyFont="1" applyFill="1" applyBorder="1" applyAlignment="1">
      <alignment horizontal="left" vertical="center" wrapText="1"/>
    </xf>
    <xf numFmtId="0" fontId="9" fillId="35" borderId="17" xfId="0" applyFont="1" applyFill="1" applyBorder="1" applyAlignment="1">
      <alignment horizontal="left" vertical="center" wrapText="1"/>
    </xf>
    <xf numFmtId="3" fontId="35" fillId="35" borderId="17" xfId="0" applyNumberFormat="1" applyFont="1" applyFill="1" applyBorder="1" applyAlignment="1">
      <alignment horizontal="right" vertical="center" wrapText="1"/>
    </xf>
    <xf numFmtId="1" fontId="35" fillId="35" borderId="17" xfId="0" applyNumberFormat="1" applyFont="1" applyFill="1" applyBorder="1" applyAlignment="1">
      <alignment horizontal="center" vertical="center" wrapText="1"/>
    </xf>
    <xf numFmtId="3" fontId="0" fillId="35" borderId="0" xfId="0" applyNumberFormat="1" applyFill="1" applyAlignment="1">
      <alignment horizontal="left" vertical="top"/>
    </xf>
    <xf numFmtId="2" fontId="0" fillId="35" borderId="0" xfId="0" applyNumberFormat="1" applyFill="1" applyAlignment="1">
      <alignment horizontal="left" vertical="top"/>
    </xf>
    <xf numFmtId="0" fontId="37" fillId="35" borderId="0" xfId="0" applyFont="1" applyFill="1" applyAlignment="1">
      <alignment horizontal="left" vertical="top"/>
    </xf>
    <xf numFmtId="0" fontId="34" fillId="0" borderId="16" xfId="0" applyFont="1" applyBorder="1" applyAlignment="1">
      <alignment vertical="top" wrapText="1"/>
    </xf>
    <xf numFmtId="3" fontId="34" fillId="0" borderId="16" xfId="0" applyNumberFormat="1" applyFont="1" applyBorder="1" applyAlignment="1">
      <alignment vertical="top" wrapText="1"/>
    </xf>
    <xf numFmtId="0" fontId="5" fillId="2" borderId="0" xfId="0" applyFont="1" applyFill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1" fillId="0" borderId="18" xfId="0" applyFont="1" applyBorder="1" applyAlignment="1">
      <alignment vertical="center" wrapText="1"/>
    </xf>
    <xf numFmtId="3" fontId="7" fillId="0" borderId="18" xfId="0" applyNumberFormat="1" applyFont="1" applyBorder="1" applyAlignment="1">
      <alignment vertical="center"/>
    </xf>
    <xf numFmtId="3" fontId="7" fillId="0" borderId="18" xfId="0" applyNumberFormat="1" applyFont="1" applyBorder="1" applyAlignment="1">
      <alignment horizontal="right" vertical="center"/>
    </xf>
    <xf numFmtId="0" fontId="38" fillId="35" borderId="0" xfId="0" applyFont="1" applyFill="1" applyAlignment="1">
      <alignment horizontal="left" vertical="top"/>
    </xf>
    <xf numFmtId="3" fontId="39" fillId="35" borderId="17" xfId="0" applyNumberFormat="1" applyFont="1" applyFill="1" applyBorder="1" applyAlignment="1">
      <alignment horizontal="right" vertical="center" wrapText="1"/>
    </xf>
    <xf numFmtId="3" fontId="36" fillId="0" borderId="18" xfId="0" applyNumberFormat="1" applyFont="1" applyBorder="1" applyAlignment="1">
      <alignment horizontal="right" vertical="center"/>
    </xf>
    <xf numFmtId="1" fontId="35" fillId="36" borderId="17" xfId="0" applyNumberFormat="1" applyFont="1" applyFill="1" applyBorder="1" applyAlignment="1">
      <alignment horizontal="center" vertical="center" wrapText="1"/>
    </xf>
    <xf numFmtId="3" fontId="35" fillId="37" borderId="17" xfId="0" applyNumberFormat="1" applyFont="1" applyFill="1" applyBorder="1" applyAlignment="1">
      <alignment horizontal="right" vertical="center" wrapText="1"/>
    </xf>
    <xf numFmtId="3" fontId="36" fillId="37" borderId="17" xfId="0" applyNumberFormat="1" applyFont="1" applyFill="1" applyBorder="1" applyAlignment="1">
      <alignment horizontal="right" vertical="center" wrapText="1"/>
    </xf>
    <xf numFmtId="0" fontId="6" fillId="0" borderId="0" xfId="1" applyFont="1" applyAlignment="1" applyProtection="1">
      <alignment horizontal="left" vertical="center"/>
    </xf>
    <xf numFmtId="0" fontId="2" fillId="0" borderId="0" xfId="1" applyAlignment="1" applyProtection="1">
      <alignment horizontal="left" vertical="center"/>
    </xf>
    <xf numFmtId="0" fontId="16" fillId="0" borderId="0" xfId="1" applyFont="1" applyAlignment="1" applyProtection="1">
      <alignment horizontal="left" vertical="center"/>
    </xf>
  </cellXfs>
  <cellStyles count="44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Hipervínculo" xfId="1" builtinId="8"/>
    <cellStyle name="Incorrecto" xfId="8" builtinId="27" customBuiltin="1"/>
    <cellStyle name="Neutral" xfId="9" builtinId="28" customBuiltin="1"/>
    <cellStyle name="Normal" xfId="0" builtinId="0"/>
    <cellStyle name="Normal 13" xfId="43" xr:uid="{7160D7ED-80CA-4B35-A419-18CCEA55D331}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954926874417282E-2"/>
          <c:y val="4.1666591676040497E-2"/>
          <c:w val="0.88332281697111092"/>
          <c:h val="0.7941885389326334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'Total de disoluciones'!$B$5:$AS$5</c:f>
              <c:numCache>
                <c:formatCode>General</c:formatCode>
                <c:ptCount val="44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1196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  <c:pt idx="41">
                  <c:v>2022</c:v>
                </c:pt>
                <c:pt idx="42">
                  <c:v>2023</c:v>
                </c:pt>
                <c:pt idx="43">
                  <c:v>2024</c:v>
                </c:pt>
              </c:numCache>
            </c:numRef>
          </c:cat>
          <c:val>
            <c:numRef>
              <c:f>'Total de disoluciones'!$B$6:$AS$6</c:f>
              <c:numCache>
                <c:formatCode>#,##0</c:formatCode>
                <c:ptCount val="44"/>
                <c:pt idx="0">
                  <c:v>16363</c:v>
                </c:pt>
                <c:pt idx="1">
                  <c:v>40457</c:v>
                </c:pt>
                <c:pt idx="2">
                  <c:v>38957</c:v>
                </c:pt>
                <c:pt idx="3">
                  <c:v>39880</c:v>
                </c:pt>
                <c:pt idx="4">
                  <c:v>43337</c:v>
                </c:pt>
                <c:pt idx="5">
                  <c:v>46787</c:v>
                </c:pt>
                <c:pt idx="6">
                  <c:v>52479</c:v>
                </c:pt>
                <c:pt idx="7">
                  <c:v>55689</c:v>
                </c:pt>
                <c:pt idx="8">
                  <c:v>57735</c:v>
                </c:pt>
                <c:pt idx="9">
                  <c:v>59463</c:v>
                </c:pt>
                <c:pt idx="10">
                  <c:v>66982</c:v>
                </c:pt>
                <c:pt idx="11">
                  <c:v>66701</c:v>
                </c:pt>
                <c:pt idx="12">
                  <c:v>72345</c:v>
                </c:pt>
                <c:pt idx="13">
                  <c:v>79068</c:v>
                </c:pt>
                <c:pt idx="14">
                  <c:v>82478</c:v>
                </c:pt>
                <c:pt idx="15">
                  <c:v>83888</c:v>
                </c:pt>
                <c:pt idx="16">
                  <c:v>88875</c:v>
                </c:pt>
                <c:pt idx="17">
                  <c:v>92909</c:v>
                </c:pt>
                <c:pt idx="18">
                  <c:v>96447</c:v>
                </c:pt>
                <c:pt idx="19">
                  <c:v>102403</c:v>
                </c:pt>
                <c:pt idx="20">
                  <c:v>103141</c:v>
                </c:pt>
                <c:pt idx="21">
                  <c:v>115049</c:v>
                </c:pt>
                <c:pt idx="22">
                  <c:v>126742</c:v>
                </c:pt>
                <c:pt idx="23">
                  <c:v>134931</c:v>
                </c:pt>
                <c:pt idx="24">
                  <c:v>149255</c:v>
                </c:pt>
                <c:pt idx="25">
                  <c:v>155475</c:v>
                </c:pt>
                <c:pt idx="26">
                  <c:v>141108</c:v>
                </c:pt>
                <c:pt idx="27">
                  <c:v>130873</c:v>
                </c:pt>
                <c:pt idx="28">
                  <c:v>124430</c:v>
                </c:pt>
                <c:pt idx="29">
                  <c:v>127516</c:v>
                </c:pt>
                <c:pt idx="30">
                  <c:v>124526</c:v>
                </c:pt>
                <c:pt idx="31">
                  <c:v>126996</c:v>
                </c:pt>
                <c:pt idx="32">
                  <c:v>124803</c:v>
                </c:pt>
                <c:pt idx="33">
                  <c:v>133491</c:v>
                </c:pt>
                <c:pt idx="34">
                  <c:v>131621</c:v>
                </c:pt>
                <c:pt idx="35">
                  <c:v>126392</c:v>
                </c:pt>
                <c:pt idx="36">
                  <c:v>122395</c:v>
                </c:pt>
                <c:pt idx="37">
                  <c:v>120346</c:v>
                </c:pt>
                <c:pt idx="38">
                  <c:v>119268</c:v>
                </c:pt>
                <c:pt idx="39">
                  <c:v>104565</c:v>
                </c:pt>
                <c:pt idx="40">
                  <c:v>107972</c:v>
                </c:pt>
                <c:pt idx="41">
                  <c:v>106424</c:v>
                </c:pt>
                <c:pt idx="42">
                  <c:v>104834</c:v>
                </c:pt>
                <c:pt idx="43">
                  <c:v>104810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A6-4B25-85CF-02D0699B5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9673232"/>
        <c:axId val="709679136"/>
      </c:lineChart>
      <c:catAx>
        <c:axId val="709673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300000" spcFirstLastPara="1" vertOverflow="ellipsis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709679136"/>
        <c:crosses val="autoZero"/>
        <c:auto val="1"/>
        <c:lblAlgn val="ctr"/>
        <c:lblOffset val="100"/>
        <c:tickLblSkip val="1"/>
        <c:noMultiLvlLbl val="0"/>
      </c:catAx>
      <c:valAx>
        <c:axId val="709679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709673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4650075699502577E-2"/>
          <c:y val="4.1666666666666664E-2"/>
          <c:w val="0.73243929094259352"/>
          <c:h val="0.79418853893263341"/>
        </c:manualLayout>
      </c:layout>
      <c:lineChart>
        <c:grouping val="standard"/>
        <c:varyColors val="0"/>
        <c:ser>
          <c:idx val="0"/>
          <c:order val="0"/>
          <c:tx>
            <c:v>Total de disoluciones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'[1]Series nacionales'!$B$2:$AP$2</c:f>
              <c:numCache>
                <c:formatCode>General</c:formatCode>
                <c:ptCount val="41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1196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</c:numCache>
            </c:numRef>
          </c:cat>
          <c:val>
            <c:numRef>
              <c:f>'[1]Series nacionales'!$B$20:$AP$20</c:f>
              <c:numCache>
                <c:formatCode>General</c:formatCode>
                <c:ptCount val="41"/>
                <c:pt idx="0">
                  <c:v>16363</c:v>
                </c:pt>
                <c:pt idx="1">
                  <c:v>40457</c:v>
                </c:pt>
                <c:pt idx="2">
                  <c:v>38957</c:v>
                </c:pt>
                <c:pt idx="3">
                  <c:v>39880</c:v>
                </c:pt>
                <c:pt idx="4">
                  <c:v>43337</c:v>
                </c:pt>
                <c:pt idx="5">
                  <c:v>46787</c:v>
                </c:pt>
                <c:pt idx="6">
                  <c:v>52479</c:v>
                </c:pt>
                <c:pt idx="7">
                  <c:v>55689</c:v>
                </c:pt>
                <c:pt idx="8">
                  <c:v>57735</c:v>
                </c:pt>
                <c:pt idx="9">
                  <c:v>59463</c:v>
                </c:pt>
                <c:pt idx="10">
                  <c:v>66982</c:v>
                </c:pt>
                <c:pt idx="11">
                  <c:v>66701</c:v>
                </c:pt>
                <c:pt idx="12">
                  <c:v>72345</c:v>
                </c:pt>
                <c:pt idx="13">
                  <c:v>79068</c:v>
                </c:pt>
                <c:pt idx="14">
                  <c:v>82478</c:v>
                </c:pt>
                <c:pt idx="15">
                  <c:v>83888</c:v>
                </c:pt>
                <c:pt idx="16">
                  <c:v>88875</c:v>
                </c:pt>
                <c:pt idx="17">
                  <c:v>92909</c:v>
                </c:pt>
                <c:pt idx="18">
                  <c:v>96447</c:v>
                </c:pt>
                <c:pt idx="19">
                  <c:v>102403</c:v>
                </c:pt>
                <c:pt idx="20">
                  <c:v>103141</c:v>
                </c:pt>
                <c:pt idx="21">
                  <c:v>115049</c:v>
                </c:pt>
                <c:pt idx="22">
                  <c:v>126742</c:v>
                </c:pt>
                <c:pt idx="23">
                  <c:v>134931</c:v>
                </c:pt>
                <c:pt idx="24">
                  <c:v>149255</c:v>
                </c:pt>
                <c:pt idx="25">
                  <c:v>155475</c:v>
                </c:pt>
                <c:pt idx="26">
                  <c:v>141108</c:v>
                </c:pt>
                <c:pt idx="27">
                  <c:v>130873</c:v>
                </c:pt>
                <c:pt idx="28">
                  <c:v>124430</c:v>
                </c:pt>
                <c:pt idx="29">
                  <c:v>127516</c:v>
                </c:pt>
                <c:pt idx="30">
                  <c:v>124526</c:v>
                </c:pt>
                <c:pt idx="31">
                  <c:v>126996</c:v>
                </c:pt>
                <c:pt idx="32">
                  <c:v>124803</c:v>
                </c:pt>
                <c:pt idx="33">
                  <c:v>133491</c:v>
                </c:pt>
                <c:pt idx="34">
                  <c:v>131407</c:v>
                </c:pt>
                <c:pt idx="35">
                  <c:v>126233</c:v>
                </c:pt>
                <c:pt idx="36">
                  <c:v>122254</c:v>
                </c:pt>
                <c:pt idx="37">
                  <c:v>120215</c:v>
                </c:pt>
                <c:pt idx="38">
                  <c:v>119168</c:v>
                </c:pt>
                <c:pt idx="39">
                  <c:v>104487</c:v>
                </c:pt>
                <c:pt idx="40">
                  <c:v>105967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30-444D-99F7-4C6D00D3A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9673232"/>
        <c:axId val="709679136"/>
      </c:lineChart>
      <c:catAx>
        <c:axId val="709673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300000" spcFirstLastPara="1" vertOverflow="ellipsis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709679136"/>
        <c:crosses val="autoZero"/>
        <c:auto val="1"/>
        <c:lblAlgn val="ctr"/>
        <c:lblOffset val="100"/>
        <c:tickLblSkip val="1"/>
        <c:noMultiLvlLbl val="0"/>
      </c:catAx>
      <c:valAx>
        <c:axId val="709679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709673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Divorcios mutuo acuerdo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'[1]Series nacionales'!$B$2:$AP$2</c:f>
              <c:numCache>
                <c:formatCode>General</c:formatCode>
                <c:ptCount val="41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1196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</c:numCache>
            </c:numRef>
          </c:cat>
          <c:val>
            <c:numRef>
              <c:f>'[1]Series nacionales'!$B$7:$AP$7</c:f>
              <c:numCache>
                <c:formatCode>General</c:formatCode>
                <c:ptCount val="41"/>
                <c:pt idx="0">
                  <c:v>3650</c:v>
                </c:pt>
                <c:pt idx="1">
                  <c:v>8378</c:v>
                </c:pt>
                <c:pt idx="2">
                  <c:v>7540</c:v>
                </c:pt>
                <c:pt idx="3">
                  <c:v>7154</c:v>
                </c:pt>
                <c:pt idx="4">
                  <c:v>7431</c:v>
                </c:pt>
                <c:pt idx="5">
                  <c:v>7877</c:v>
                </c:pt>
                <c:pt idx="6">
                  <c:v>8629</c:v>
                </c:pt>
                <c:pt idx="7">
                  <c:v>9683</c:v>
                </c:pt>
                <c:pt idx="8">
                  <c:v>9935</c:v>
                </c:pt>
                <c:pt idx="9">
                  <c:v>10017</c:v>
                </c:pt>
                <c:pt idx="10">
                  <c:v>11892</c:v>
                </c:pt>
                <c:pt idx="11">
                  <c:v>12099</c:v>
                </c:pt>
                <c:pt idx="12">
                  <c:v>12796</c:v>
                </c:pt>
                <c:pt idx="13">
                  <c:v>13814</c:v>
                </c:pt>
                <c:pt idx="14">
                  <c:v>14895</c:v>
                </c:pt>
                <c:pt idx="15">
                  <c:v>14971</c:v>
                </c:pt>
                <c:pt idx="16">
                  <c:v>16520</c:v>
                </c:pt>
                <c:pt idx="17">
                  <c:v>17874</c:v>
                </c:pt>
                <c:pt idx="18">
                  <c:v>19072</c:v>
                </c:pt>
                <c:pt idx="19">
                  <c:v>20492</c:v>
                </c:pt>
                <c:pt idx="20">
                  <c:v>21656</c:v>
                </c:pt>
                <c:pt idx="21">
                  <c:v>24523</c:v>
                </c:pt>
                <c:pt idx="22">
                  <c:v>28172</c:v>
                </c:pt>
                <c:pt idx="23">
                  <c:v>31569</c:v>
                </c:pt>
                <c:pt idx="24">
                  <c:v>56423</c:v>
                </c:pt>
                <c:pt idx="25">
                  <c:v>85645</c:v>
                </c:pt>
                <c:pt idx="26">
                  <c:v>80633</c:v>
                </c:pt>
                <c:pt idx="27">
                  <c:v>73826</c:v>
                </c:pt>
                <c:pt idx="28">
                  <c:v>68395</c:v>
                </c:pt>
                <c:pt idx="29">
                  <c:v>70932</c:v>
                </c:pt>
                <c:pt idx="30">
                  <c:v>68851</c:v>
                </c:pt>
                <c:pt idx="31">
                  <c:v>70541</c:v>
                </c:pt>
                <c:pt idx="32">
                  <c:v>70329</c:v>
                </c:pt>
                <c:pt idx="33">
                  <c:v>75820</c:v>
                </c:pt>
                <c:pt idx="34">
                  <c:v>73416</c:v>
                </c:pt>
                <c:pt idx="35">
                  <c:v>67189</c:v>
                </c:pt>
                <c:pt idx="36">
                  <c:v>64025</c:v>
                </c:pt>
                <c:pt idx="37">
                  <c:v>62244</c:v>
                </c:pt>
                <c:pt idx="38">
                  <c:v>62020</c:v>
                </c:pt>
                <c:pt idx="39">
                  <c:v>54960</c:v>
                </c:pt>
                <c:pt idx="40">
                  <c:v>57168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83-405B-AA3C-45419B8D5B95}"/>
            </c:ext>
          </c:extLst>
        </c:ser>
        <c:ser>
          <c:idx val="1"/>
          <c:order val="1"/>
          <c:tx>
            <c:v>Divorcios contenciosos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'[1]Series nacionales'!$B$2:$AP$2</c:f>
              <c:numCache>
                <c:formatCode>General</c:formatCode>
                <c:ptCount val="41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1196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</c:numCache>
            </c:numRef>
          </c:cat>
          <c:val>
            <c:numRef>
              <c:f>'[1]Series nacionales'!$B$8:$AP$8</c:f>
              <c:numCache>
                <c:formatCode>General</c:formatCode>
                <c:ptCount val="41"/>
                <c:pt idx="0">
                  <c:v>5833</c:v>
                </c:pt>
                <c:pt idx="1">
                  <c:v>14200</c:v>
                </c:pt>
                <c:pt idx="2">
                  <c:v>11766</c:v>
                </c:pt>
                <c:pt idx="3">
                  <c:v>10502</c:v>
                </c:pt>
                <c:pt idx="4">
                  <c:v>10860</c:v>
                </c:pt>
                <c:pt idx="5">
                  <c:v>11357</c:v>
                </c:pt>
                <c:pt idx="6">
                  <c:v>12697</c:v>
                </c:pt>
                <c:pt idx="7">
                  <c:v>12766</c:v>
                </c:pt>
                <c:pt idx="8">
                  <c:v>13128</c:v>
                </c:pt>
                <c:pt idx="9">
                  <c:v>13174</c:v>
                </c:pt>
                <c:pt idx="10">
                  <c:v>15332</c:v>
                </c:pt>
                <c:pt idx="11">
                  <c:v>14684</c:v>
                </c:pt>
                <c:pt idx="12">
                  <c:v>16058</c:v>
                </c:pt>
                <c:pt idx="13">
                  <c:v>17708</c:v>
                </c:pt>
                <c:pt idx="14">
                  <c:v>18209</c:v>
                </c:pt>
                <c:pt idx="15">
                  <c:v>17600</c:v>
                </c:pt>
                <c:pt idx="16">
                  <c:v>17627</c:v>
                </c:pt>
                <c:pt idx="17">
                  <c:v>18198</c:v>
                </c:pt>
                <c:pt idx="18">
                  <c:v>17828</c:v>
                </c:pt>
                <c:pt idx="19">
                  <c:v>18481</c:v>
                </c:pt>
                <c:pt idx="20">
                  <c:v>15930</c:v>
                </c:pt>
                <c:pt idx="21">
                  <c:v>17494</c:v>
                </c:pt>
                <c:pt idx="22">
                  <c:v>19147</c:v>
                </c:pt>
                <c:pt idx="23">
                  <c:v>21022</c:v>
                </c:pt>
                <c:pt idx="24">
                  <c:v>37192</c:v>
                </c:pt>
                <c:pt idx="25">
                  <c:v>55672</c:v>
                </c:pt>
                <c:pt idx="26">
                  <c:v>50264</c:v>
                </c:pt>
                <c:pt idx="27">
                  <c:v>47977</c:v>
                </c:pt>
                <c:pt idx="28">
                  <c:v>47567</c:v>
                </c:pt>
                <c:pt idx="29">
                  <c:v>48622</c:v>
                </c:pt>
                <c:pt idx="30">
                  <c:v>48328</c:v>
                </c:pt>
                <c:pt idx="31">
                  <c:v>49330</c:v>
                </c:pt>
                <c:pt idx="32">
                  <c:v>47611</c:v>
                </c:pt>
                <c:pt idx="33">
                  <c:v>50626</c:v>
                </c:pt>
                <c:pt idx="34">
                  <c:v>49963</c:v>
                </c:pt>
                <c:pt idx="35">
                  <c:v>46830</c:v>
                </c:pt>
                <c:pt idx="36">
                  <c:v>45019</c:v>
                </c:pt>
                <c:pt idx="37">
                  <c:v>44433</c:v>
                </c:pt>
                <c:pt idx="38">
                  <c:v>42826</c:v>
                </c:pt>
                <c:pt idx="39">
                  <c:v>36090</c:v>
                </c:pt>
                <c:pt idx="40">
                  <c:v>36337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83-405B-AA3C-45419B8D5B95}"/>
            </c:ext>
          </c:extLst>
        </c:ser>
        <c:ser>
          <c:idx val="2"/>
          <c:order val="2"/>
          <c:tx>
            <c:v>Separaciones mutuo acuerdo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'[1]Series nacionales'!$B$2:$AP$2</c:f>
              <c:numCache>
                <c:formatCode>General</c:formatCode>
                <c:ptCount val="41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1196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</c:numCache>
            </c:numRef>
          </c:cat>
          <c:val>
            <c:numRef>
              <c:f>'[1]Series nacionales'!$B$4:$AP$4</c:f>
              <c:numCache>
                <c:formatCode>General</c:formatCode>
                <c:ptCount val="41"/>
                <c:pt idx="0">
                  <c:v>1294</c:v>
                </c:pt>
                <c:pt idx="1">
                  <c:v>5850</c:v>
                </c:pt>
                <c:pt idx="2">
                  <c:v>6951</c:v>
                </c:pt>
                <c:pt idx="3">
                  <c:v>8610</c:v>
                </c:pt>
                <c:pt idx="4">
                  <c:v>9910</c:v>
                </c:pt>
                <c:pt idx="5">
                  <c:v>11205</c:v>
                </c:pt>
                <c:pt idx="6">
                  <c:v>13317</c:v>
                </c:pt>
                <c:pt idx="7">
                  <c:v>15075</c:v>
                </c:pt>
                <c:pt idx="8">
                  <c:v>15980</c:v>
                </c:pt>
                <c:pt idx="9">
                  <c:v>17124</c:v>
                </c:pt>
                <c:pt idx="10">
                  <c:v>19415</c:v>
                </c:pt>
                <c:pt idx="11">
                  <c:v>19661</c:v>
                </c:pt>
                <c:pt idx="12">
                  <c:v>21535</c:v>
                </c:pt>
                <c:pt idx="13">
                  <c:v>23368</c:v>
                </c:pt>
                <c:pt idx="14">
                  <c:v>25439</c:v>
                </c:pt>
                <c:pt idx="15">
                  <c:v>27227</c:v>
                </c:pt>
                <c:pt idx="16">
                  <c:v>30427</c:v>
                </c:pt>
                <c:pt idx="17">
                  <c:v>32678</c:v>
                </c:pt>
                <c:pt idx="18">
                  <c:v>35685</c:v>
                </c:pt>
                <c:pt idx="19">
                  <c:v>38881</c:v>
                </c:pt>
                <c:pt idx="20">
                  <c:v>43540</c:v>
                </c:pt>
                <c:pt idx="21">
                  <c:v>49022</c:v>
                </c:pt>
                <c:pt idx="22">
                  <c:v>53700</c:v>
                </c:pt>
                <c:pt idx="23">
                  <c:v>55367</c:v>
                </c:pt>
                <c:pt idx="24">
                  <c:v>36034</c:v>
                </c:pt>
                <c:pt idx="25">
                  <c:v>8796</c:v>
                </c:pt>
                <c:pt idx="26">
                  <c:v>6541</c:v>
                </c:pt>
                <c:pt idx="27">
                  <c:v>5910</c:v>
                </c:pt>
                <c:pt idx="28">
                  <c:v>5521</c:v>
                </c:pt>
                <c:pt idx="29">
                  <c:v>5233</c:v>
                </c:pt>
                <c:pt idx="30">
                  <c:v>4872</c:v>
                </c:pt>
                <c:pt idx="31">
                  <c:v>4729</c:v>
                </c:pt>
                <c:pt idx="32">
                  <c:v>4632</c:v>
                </c:pt>
                <c:pt idx="33">
                  <c:v>4805</c:v>
                </c:pt>
                <c:pt idx="34">
                  <c:v>4619</c:v>
                </c:pt>
                <c:pt idx="35">
                  <c:v>3912</c:v>
                </c:pt>
                <c:pt idx="36">
                  <c:v>3687</c:v>
                </c:pt>
                <c:pt idx="37">
                  <c:v>3395</c:v>
                </c:pt>
                <c:pt idx="38">
                  <c:v>3210</c:v>
                </c:pt>
                <c:pt idx="39">
                  <c:v>2697</c:v>
                </c:pt>
                <c:pt idx="40">
                  <c:v>2687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83-405B-AA3C-45419B8D5B95}"/>
            </c:ext>
          </c:extLst>
        </c:ser>
        <c:ser>
          <c:idx val="3"/>
          <c:order val="3"/>
          <c:tx>
            <c:v>Separaciones por causa legal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'[1]Series nacionales'!$B$2:$AP$2</c:f>
              <c:numCache>
                <c:formatCode>General</c:formatCode>
                <c:ptCount val="41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1196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</c:numCache>
            </c:numRef>
          </c:cat>
          <c:val>
            <c:numRef>
              <c:f>'[1]Series nacionales'!$B$5:$AP$5</c:f>
              <c:numCache>
                <c:formatCode>General</c:formatCode>
                <c:ptCount val="41"/>
                <c:pt idx="0">
                  <c:v>5586</c:v>
                </c:pt>
                <c:pt idx="1">
                  <c:v>12029</c:v>
                </c:pt>
                <c:pt idx="2">
                  <c:v>12700</c:v>
                </c:pt>
                <c:pt idx="3">
                  <c:v>13614</c:v>
                </c:pt>
                <c:pt idx="4">
                  <c:v>15136</c:v>
                </c:pt>
                <c:pt idx="5">
                  <c:v>16348</c:v>
                </c:pt>
                <c:pt idx="6">
                  <c:v>17836</c:v>
                </c:pt>
                <c:pt idx="7">
                  <c:v>18165</c:v>
                </c:pt>
                <c:pt idx="8">
                  <c:v>18692</c:v>
                </c:pt>
                <c:pt idx="9">
                  <c:v>19148</c:v>
                </c:pt>
                <c:pt idx="10">
                  <c:v>20343</c:v>
                </c:pt>
                <c:pt idx="11">
                  <c:v>20257</c:v>
                </c:pt>
                <c:pt idx="12">
                  <c:v>21956</c:v>
                </c:pt>
                <c:pt idx="13">
                  <c:v>24178</c:v>
                </c:pt>
                <c:pt idx="14">
                  <c:v>23935</c:v>
                </c:pt>
                <c:pt idx="15">
                  <c:v>24090</c:v>
                </c:pt>
                <c:pt idx="16">
                  <c:v>24301</c:v>
                </c:pt>
                <c:pt idx="17">
                  <c:v>24159</c:v>
                </c:pt>
                <c:pt idx="18">
                  <c:v>23862</c:v>
                </c:pt>
                <c:pt idx="19">
                  <c:v>24549</c:v>
                </c:pt>
                <c:pt idx="20">
                  <c:v>22015</c:v>
                </c:pt>
                <c:pt idx="21">
                  <c:v>24010</c:v>
                </c:pt>
                <c:pt idx="22">
                  <c:v>25723</c:v>
                </c:pt>
                <c:pt idx="23">
                  <c:v>26973</c:v>
                </c:pt>
                <c:pt idx="24">
                  <c:v>19606</c:v>
                </c:pt>
                <c:pt idx="25">
                  <c:v>5362</c:v>
                </c:pt>
                <c:pt idx="26">
                  <c:v>3670</c:v>
                </c:pt>
                <c:pt idx="27">
                  <c:v>3160</c:v>
                </c:pt>
                <c:pt idx="28">
                  <c:v>2947</c:v>
                </c:pt>
                <c:pt idx="29">
                  <c:v>2729</c:v>
                </c:pt>
                <c:pt idx="30">
                  <c:v>2475</c:v>
                </c:pt>
                <c:pt idx="31">
                  <c:v>2396</c:v>
                </c:pt>
                <c:pt idx="32">
                  <c:v>2231</c:v>
                </c:pt>
                <c:pt idx="33">
                  <c:v>2240</c:v>
                </c:pt>
                <c:pt idx="34">
                  <c:v>1980</c:v>
                </c:pt>
                <c:pt idx="35">
                  <c:v>1928</c:v>
                </c:pt>
                <c:pt idx="36">
                  <c:v>1761</c:v>
                </c:pt>
                <c:pt idx="37">
                  <c:v>1635</c:v>
                </c:pt>
                <c:pt idx="38">
                  <c:v>1511</c:v>
                </c:pt>
                <c:pt idx="39">
                  <c:v>1235</c:v>
                </c:pt>
                <c:pt idx="40">
                  <c:v>1187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783-405B-AA3C-45419B8D5B95}"/>
            </c:ext>
          </c:extLst>
        </c:ser>
        <c:ser>
          <c:idx val="4"/>
          <c:order val="4"/>
          <c:tx>
            <c:v>Disoluciones notariales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'[1]Series nacionales'!$B$2:$AP$2</c:f>
              <c:numCache>
                <c:formatCode>General</c:formatCode>
                <c:ptCount val="41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1196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</c:numCache>
            </c:numRef>
          </c:cat>
          <c:val>
            <c:numRef>
              <c:f>'[1]Series nacionales'!$B$19:$AP$19</c:f>
              <c:numCache>
                <c:formatCode>General</c:formatCode>
                <c:ptCount val="41"/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9505</c:v>
                </c:pt>
                <c:pt idx="40">
                  <c:v>8588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783-405B-AA3C-45419B8D5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6183216"/>
        <c:axId val="726176984"/>
      </c:barChart>
      <c:catAx>
        <c:axId val="726183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726176984"/>
        <c:crosses val="autoZero"/>
        <c:auto val="1"/>
        <c:lblAlgn val="ctr"/>
        <c:lblOffset val="100"/>
        <c:noMultiLvlLbl val="0"/>
      </c:catAx>
      <c:valAx>
        <c:axId val="726176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726183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v>Divorcios mutuo acuerdo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'[1]Series nacionales'!$B$2:$AP$2</c:f>
              <c:numCache>
                <c:formatCode>General</c:formatCode>
                <c:ptCount val="41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1196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</c:numCache>
            </c:numRef>
          </c:cat>
          <c:val>
            <c:numRef>
              <c:f>'[1]Series nacionales'!$B$7:$AP$7</c:f>
              <c:numCache>
                <c:formatCode>General</c:formatCode>
                <c:ptCount val="41"/>
                <c:pt idx="0">
                  <c:v>3650</c:v>
                </c:pt>
                <c:pt idx="1">
                  <c:v>8378</c:v>
                </c:pt>
                <c:pt idx="2">
                  <c:v>7540</c:v>
                </c:pt>
                <c:pt idx="3">
                  <c:v>7154</c:v>
                </c:pt>
                <c:pt idx="4">
                  <c:v>7431</c:v>
                </c:pt>
                <c:pt idx="5">
                  <c:v>7877</c:v>
                </c:pt>
                <c:pt idx="6">
                  <c:v>8629</c:v>
                </c:pt>
                <c:pt idx="7">
                  <c:v>9683</c:v>
                </c:pt>
                <c:pt idx="8">
                  <c:v>9935</c:v>
                </c:pt>
                <c:pt idx="9">
                  <c:v>10017</c:v>
                </c:pt>
                <c:pt idx="10">
                  <c:v>11892</c:v>
                </c:pt>
                <c:pt idx="11">
                  <c:v>12099</c:v>
                </c:pt>
                <c:pt idx="12">
                  <c:v>12796</c:v>
                </c:pt>
                <c:pt idx="13">
                  <c:v>13814</c:v>
                </c:pt>
                <c:pt idx="14">
                  <c:v>14895</c:v>
                </c:pt>
                <c:pt idx="15">
                  <c:v>14971</c:v>
                </c:pt>
                <c:pt idx="16">
                  <c:v>16520</c:v>
                </c:pt>
                <c:pt idx="17">
                  <c:v>17874</c:v>
                </c:pt>
                <c:pt idx="18">
                  <c:v>19072</c:v>
                </c:pt>
                <c:pt idx="19">
                  <c:v>20492</c:v>
                </c:pt>
                <c:pt idx="20">
                  <c:v>21656</c:v>
                </c:pt>
                <c:pt idx="21">
                  <c:v>24523</c:v>
                </c:pt>
                <c:pt idx="22">
                  <c:v>28172</c:v>
                </c:pt>
                <c:pt idx="23">
                  <c:v>31569</c:v>
                </c:pt>
                <c:pt idx="24">
                  <c:v>56423</c:v>
                </c:pt>
                <c:pt idx="25">
                  <c:v>85645</c:v>
                </c:pt>
                <c:pt idx="26">
                  <c:v>80633</c:v>
                </c:pt>
                <c:pt idx="27">
                  <c:v>73826</c:v>
                </c:pt>
                <c:pt idx="28">
                  <c:v>68395</c:v>
                </c:pt>
                <c:pt idx="29">
                  <c:v>70932</c:v>
                </c:pt>
                <c:pt idx="30">
                  <c:v>68851</c:v>
                </c:pt>
                <c:pt idx="31">
                  <c:v>70541</c:v>
                </c:pt>
                <c:pt idx="32">
                  <c:v>70329</c:v>
                </c:pt>
                <c:pt idx="33">
                  <c:v>75820</c:v>
                </c:pt>
                <c:pt idx="34">
                  <c:v>73416</c:v>
                </c:pt>
                <c:pt idx="35">
                  <c:v>67189</c:v>
                </c:pt>
                <c:pt idx="36">
                  <c:v>64025</c:v>
                </c:pt>
                <c:pt idx="37">
                  <c:v>62244</c:v>
                </c:pt>
                <c:pt idx="38">
                  <c:v>62020</c:v>
                </c:pt>
                <c:pt idx="39">
                  <c:v>54960</c:v>
                </c:pt>
                <c:pt idx="40">
                  <c:v>57168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E4-4A54-AB65-0331AE499289}"/>
            </c:ext>
          </c:extLst>
        </c:ser>
        <c:ser>
          <c:idx val="1"/>
          <c:order val="1"/>
          <c:tx>
            <c:v>Divorcios contenciosos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'[1]Series nacionales'!$B$2:$AP$2</c:f>
              <c:numCache>
                <c:formatCode>General</c:formatCode>
                <c:ptCount val="41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1196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</c:numCache>
            </c:numRef>
          </c:cat>
          <c:val>
            <c:numRef>
              <c:f>'[1]Series nacionales'!$B$8:$AP$8</c:f>
              <c:numCache>
                <c:formatCode>General</c:formatCode>
                <c:ptCount val="41"/>
                <c:pt idx="0">
                  <c:v>5833</c:v>
                </c:pt>
                <c:pt idx="1">
                  <c:v>14200</c:v>
                </c:pt>
                <c:pt idx="2">
                  <c:v>11766</c:v>
                </c:pt>
                <c:pt idx="3">
                  <c:v>10502</c:v>
                </c:pt>
                <c:pt idx="4">
                  <c:v>10860</c:v>
                </c:pt>
                <c:pt idx="5">
                  <c:v>11357</c:v>
                </c:pt>
                <c:pt idx="6">
                  <c:v>12697</c:v>
                </c:pt>
                <c:pt idx="7">
                  <c:v>12766</c:v>
                </c:pt>
                <c:pt idx="8">
                  <c:v>13128</c:v>
                </c:pt>
                <c:pt idx="9">
                  <c:v>13174</c:v>
                </c:pt>
                <c:pt idx="10">
                  <c:v>15332</c:v>
                </c:pt>
                <c:pt idx="11">
                  <c:v>14684</c:v>
                </c:pt>
                <c:pt idx="12">
                  <c:v>16058</c:v>
                </c:pt>
                <c:pt idx="13">
                  <c:v>17708</c:v>
                </c:pt>
                <c:pt idx="14">
                  <c:v>18209</c:v>
                </c:pt>
                <c:pt idx="15">
                  <c:v>17600</c:v>
                </c:pt>
                <c:pt idx="16">
                  <c:v>17627</c:v>
                </c:pt>
                <c:pt idx="17">
                  <c:v>18198</c:v>
                </c:pt>
                <c:pt idx="18">
                  <c:v>17828</c:v>
                </c:pt>
                <c:pt idx="19">
                  <c:v>18481</c:v>
                </c:pt>
                <c:pt idx="20">
                  <c:v>15930</c:v>
                </c:pt>
                <c:pt idx="21">
                  <c:v>17494</c:v>
                </c:pt>
                <c:pt idx="22">
                  <c:v>19147</c:v>
                </c:pt>
                <c:pt idx="23">
                  <c:v>21022</c:v>
                </c:pt>
                <c:pt idx="24">
                  <c:v>37192</c:v>
                </c:pt>
                <c:pt idx="25">
                  <c:v>55672</c:v>
                </c:pt>
                <c:pt idx="26">
                  <c:v>50264</c:v>
                </c:pt>
                <c:pt idx="27">
                  <c:v>47977</c:v>
                </c:pt>
                <c:pt idx="28">
                  <c:v>47567</c:v>
                </c:pt>
                <c:pt idx="29">
                  <c:v>48622</c:v>
                </c:pt>
                <c:pt idx="30">
                  <c:v>48328</c:v>
                </c:pt>
                <c:pt idx="31">
                  <c:v>49330</c:v>
                </c:pt>
                <c:pt idx="32">
                  <c:v>47611</c:v>
                </c:pt>
                <c:pt idx="33">
                  <c:v>50626</c:v>
                </c:pt>
                <c:pt idx="34">
                  <c:v>49963</c:v>
                </c:pt>
                <c:pt idx="35">
                  <c:v>46830</c:v>
                </c:pt>
                <c:pt idx="36">
                  <c:v>45019</c:v>
                </c:pt>
                <c:pt idx="37">
                  <c:v>44433</c:v>
                </c:pt>
                <c:pt idx="38">
                  <c:v>42826</c:v>
                </c:pt>
                <c:pt idx="39">
                  <c:v>36090</c:v>
                </c:pt>
                <c:pt idx="40">
                  <c:v>36337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E4-4A54-AB65-0331AE499289}"/>
            </c:ext>
          </c:extLst>
        </c:ser>
        <c:ser>
          <c:idx val="2"/>
          <c:order val="2"/>
          <c:tx>
            <c:v>Separaciones mutuo acuerdo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'[1]Series nacionales'!$B$2:$AP$2</c:f>
              <c:numCache>
                <c:formatCode>General</c:formatCode>
                <c:ptCount val="41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1196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</c:numCache>
            </c:numRef>
          </c:cat>
          <c:val>
            <c:numRef>
              <c:f>'[1]Series nacionales'!$B$4:$AP$4</c:f>
              <c:numCache>
                <c:formatCode>General</c:formatCode>
                <c:ptCount val="41"/>
                <c:pt idx="0">
                  <c:v>1294</c:v>
                </c:pt>
                <c:pt idx="1">
                  <c:v>5850</c:v>
                </c:pt>
                <c:pt idx="2">
                  <c:v>6951</c:v>
                </c:pt>
                <c:pt idx="3">
                  <c:v>8610</c:v>
                </c:pt>
                <c:pt idx="4">
                  <c:v>9910</c:v>
                </c:pt>
                <c:pt idx="5">
                  <c:v>11205</c:v>
                </c:pt>
                <c:pt idx="6">
                  <c:v>13317</c:v>
                </c:pt>
                <c:pt idx="7">
                  <c:v>15075</c:v>
                </c:pt>
                <c:pt idx="8">
                  <c:v>15980</c:v>
                </c:pt>
                <c:pt idx="9">
                  <c:v>17124</c:v>
                </c:pt>
                <c:pt idx="10">
                  <c:v>19415</c:v>
                </c:pt>
                <c:pt idx="11">
                  <c:v>19661</c:v>
                </c:pt>
                <c:pt idx="12">
                  <c:v>21535</c:v>
                </c:pt>
                <c:pt idx="13">
                  <c:v>23368</c:v>
                </c:pt>
                <c:pt idx="14">
                  <c:v>25439</c:v>
                </c:pt>
                <c:pt idx="15">
                  <c:v>27227</c:v>
                </c:pt>
                <c:pt idx="16">
                  <c:v>30427</c:v>
                </c:pt>
                <c:pt idx="17">
                  <c:v>32678</c:v>
                </c:pt>
                <c:pt idx="18">
                  <c:v>35685</c:v>
                </c:pt>
                <c:pt idx="19">
                  <c:v>38881</c:v>
                </c:pt>
                <c:pt idx="20">
                  <c:v>43540</c:v>
                </c:pt>
                <c:pt idx="21">
                  <c:v>49022</c:v>
                </c:pt>
                <c:pt idx="22">
                  <c:v>53700</c:v>
                </c:pt>
                <c:pt idx="23">
                  <c:v>55367</c:v>
                </c:pt>
                <c:pt idx="24">
                  <c:v>36034</c:v>
                </c:pt>
                <c:pt idx="25">
                  <c:v>8796</c:v>
                </c:pt>
                <c:pt idx="26">
                  <c:v>6541</c:v>
                </c:pt>
                <c:pt idx="27">
                  <c:v>5910</c:v>
                </c:pt>
                <c:pt idx="28">
                  <c:v>5521</c:v>
                </c:pt>
                <c:pt idx="29">
                  <c:v>5233</c:v>
                </c:pt>
                <c:pt idx="30">
                  <c:v>4872</c:v>
                </c:pt>
                <c:pt idx="31">
                  <c:v>4729</c:v>
                </c:pt>
                <c:pt idx="32">
                  <c:v>4632</c:v>
                </c:pt>
                <c:pt idx="33">
                  <c:v>4805</c:v>
                </c:pt>
                <c:pt idx="34">
                  <c:v>4619</c:v>
                </c:pt>
                <c:pt idx="35">
                  <c:v>3912</c:v>
                </c:pt>
                <c:pt idx="36">
                  <c:v>3687</c:v>
                </c:pt>
                <c:pt idx="37">
                  <c:v>3395</c:v>
                </c:pt>
                <c:pt idx="38">
                  <c:v>3210</c:v>
                </c:pt>
                <c:pt idx="39">
                  <c:v>2697</c:v>
                </c:pt>
                <c:pt idx="40">
                  <c:v>2687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E4-4A54-AB65-0331AE499289}"/>
            </c:ext>
          </c:extLst>
        </c:ser>
        <c:ser>
          <c:idx val="3"/>
          <c:order val="3"/>
          <c:tx>
            <c:v>Separaciones por causa legal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'[1]Series nacionales'!$B$2:$AP$2</c:f>
              <c:numCache>
                <c:formatCode>General</c:formatCode>
                <c:ptCount val="41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1196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</c:numCache>
            </c:numRef>
          </c:cat>
          <c:val>
            <c:numRef>
              <c:f>'[1]Series nacionales'!$B$5:$AP$5</c:f>
              <c:numCache>
                <c:formatCode>General</c:formatCode>
                <c:ptCount val="41"/>
                <c:pt idx="0">
                  <c:v>5586</c:v>
                </c:pt>
                <c:pt idx="1">
                  <c:v>12029</c:v>
                </c:pt>
                <c:pt idx="2">
                  <c:v>12700</c:v>
                </c:pt>
                <c:pt idx="3">
                  <c:v>13614</c:v>
                </c:pt>
                <c:pt idx="4">
                  <c:v>15136</c:v>
                </c:pt>
                <c:pt idx="5">
                  <c:v>16348</c:v>
                </c:pt>
                <c:pt idx="6">
                  <c:v>17836</c:v>
                </c:pt>
                <c:pt idx="7">
                  <c:v>18165</c:v>
                </c:pt>
                <c:pt idx="8">
                  <c:v>18692</c:v>
                </c:pt>
                <c:pt idx="9">
                  <c:v>19148</c:v>
                </c:pt>
                <c:pt idx="10">
                  <c:v>20343</c:v>
                </c:pt>
                <c:pt idx="11">
                  <c:v>20257</c:v>
                </c:pt>
                <c:pt idx="12">
                  <c:v>21956</c:v>
                </c:pt>
                <c:pt idx="13">
                  <c:v>24178</c:v>
                </c:pt>
                <c:pt idx="14">
                  <c:v>23935</c:v>
                </c:pt>
                <c:pt idx="15">
                  <c:v>24090</c:v>
                </c:pt>
                <c:pt idx="16">
                  <c:v>24301</c:v>
                </c:pt>
                <c:pt idx="17">
                  <c:v>24159</c:v>
                </c:pt>
                <c:pt idx="18">
                  <c:v>23862</c:v>
                </c:pt>
                <c:pt idx="19">
                  <c:v>24549</c:v>
                </c:pt>
                <c:pt idx="20">
                  <c:v>22015</c:v>
                </c:pt>
                <c:pt idx="21">
                  <c:v>24010</c:v>
                </c:pt>
                <c:pt idx="22">
                  <c:v>25723</c:v>
                </c:pt>
                <c:pt idx="23">
                  <c:v>26973</c:v>
                </c:pt>
                <c:pt idx="24">
                  <c:v>19606</c:v>
                </c:pt>
                <c:pt idx="25">
                  <c:v>5362</c:v>
                </c:pt>
                <c:pt idx="26">
                  <c:v>3670</c:v>
                </c:pt>
                <c:pt idx="27">
                  <c:v>3160</c:v>
                </c:pt>
                <c:pt idx="28">
                  <c:v>2947</c:v>
                </c:pt>
                <c:pt idx="29">
                  <c:v>2729</c:v>
                </c:pt>
                <c:pt idx="30">
                  <c:v>2475</c:v>
                </c:pt>
                <c:pt idx="31">
                  <c:v>2396</c:v>
                </c:pt>
                <c:pt idx="32">
                  <c:v>2231</c:v>
                </c:pt>
                <c:pt idx="33">
                  <c:v>2240</c:v>
                </c:pt>
                <c:pt idx="34">
                  <c:v>1980</c:v>
                </c:pt>
                <c:pt idx="35">
                  <c:v>1928</c:v>
                </c:pt>
                <c:pt idx="36">
                  <c:v>1761</c:v>
                </c:pt>
                <c:pt idx="37">
                  <c:v>1635</c:v>
                </c:pt>
                <c:pt idx="38">
                  <c:v>1511</c:v>
                </c:pt>
                <c:pt idx="39">
                  <c:v>1235</c:v>
                </c:pt>
                <c:pt idx="40">
                  <c:v>1187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9E4-4A54-AB65-0331AE499289}"/>
            </c:ext>
          </c:extLst>
        </c:ser>
        <c:ser>
          <c:idx val="4"/>
          <c:order val="4"/>
          <c:tx>
            <c:v>Disoluciones notariales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'[1]Series nacionales'!$B$2:$AP$2</c:f>
              <c:numCache>
                <c:formatCode>General</c:formatCode>
                <c:ptCount val="41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1196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</c:numCache>
            </c:numRef>
          </c:cat>
          <c:val>
            <c:numRef>
              <c:f>'[1]Series nacionales'!$B$19:$AP$19</c:f>
              <c:numCache>
                <c:formatCode>General</c:formatCode>
                <c:ptCount val="41"/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9505</c:v>
                </c:pt>
                <c:pt idx="40">
                  <c:v>8588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9E4-4A54-AB65-0331AE499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726183216"/>
        <c:axId val="726176984"/>
      </c:barChart>
      <c:catAx>
        <c:axId val="726183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726176984"/>
        <c:crosses val="autoZero"/>
        <c:auto val="1"/>
        <c:lblAlgn val="ctr"/>
        <c:lblOffset val="100"/>
        <c:noMultiLvlLbl val="0"/>
      </c:catAx>
      <c:valAx>
        <c:axId val="726176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726183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/>
              <a:t>Nº disoluciones por 1.000 habitantes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4650075699502577E-2"/>
          <c:y val="4.1666666666666664E-2"/>
          <c:w val="0.73243929094259352"/>
          <c:h val="0.79418853893263341"/>
        </c:manualLayout>
      </c:layout>
      <c:lineChart>
        <c:grouping val="standard"/>
        <c:varyColors val="0"/>
        <c:ser>
          <c:idx val="0"/>
          <c:order val="0"/>
          <c:tx>
            <c:v>Nº disoluciones por 1000 habitantes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'[1]Series nacionales'!$B$2:$AP$2</c:f>
              <c:numCache>
                <c:formatCode>General</c:formatCode>
                <c:ptCount val="41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1196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</c:numCache>
            </c:numRef>
          </c:cat>
          <c:val>
            <c:numRef>
              <c:f>'[1]Series nacionales'!$B$23:$AP$23</c:f>
              <c:numCache>
                <c:formatCode>General</c:formatCode>
                <c:ptCount val="41"/>
                <c:pt idx="0">
                  <c:v>0.43477695952604606</c:v>
                </c:pt>
                <c:pt idx="1">
                  <c:v>1.0679778161972087</c:v>
                </c:pt>
                <c:pt idx="2">
                  <c:v>1.0227578252446412</c:v>
                </c:pt>
                <c:pt idx="3">
                  <c:v>1.0425353644438817</c:v>
                </c:pt>
                <c:pt idx="4">
                  <c:v>1.128337662615609</c:v>
                </c:pt>
                <c:pt idx="5">
                  <c:v>1.2142628849170134</c:v>
                </c:pt>
                <c:pt idx="6">
                  <c:v>1.3582206473556173</c:v>
                </c:pt>
                <c:pt idx="7">
                  <c:v>1.437819032315182</c:v>
                </c:pt>
                <c:pt idx="8">
                  <c:v>1.4879272620437447</c:v>
                </c:pt>
                <c:pt idx="9">
                  <c:v>1.5304520265459545</c:v>
                </c:pt>
                <c:pt idx="10">
                  <c:v>1.7227253246126633</c:v>
                </c:pt>
                <c:pt idx="11">
                  <c:v>1.708033753313843</c:v>
                </c:pt>
                <c:pt idx="12">
                  <c:v>1.8425259106081662</c:v>
                </c:pt>
                <c:pt idx="13">
                  <c:v>2.0038273639925746</c:v>
                </c:pt>
                <c:pt idx="14">
                  <c:v>2.0806904669320874</c:v>
                </c:pt>
                <c:pt idx="15">
                  <c:v>2.1072953142974393</c:v>
                </c:pt>
                <c:pt idx="16">
                  <c:v>2.2234687267966495</c:v>
                </c:pt>
                <c:pt idx="17">
                  <c:v>2.3144249513787418</c:v>
                </c:pt>
                <c:pt idx="18">
                  <c:v>2.3930139386170475</c:v>
                </c:pt>
                <c:pt idx="19">
                  <c:v>2.5303320849903765</c:v>
                </c:pt>
                <c:pt idx="20">
                  <c:v>2.536324055167587</c:v>
                </c:pt>
                <c:pt idx="21">
                  <c:v>2.8036612698378427</c:v>
                </c:pt>
                <c:pt idx="22">
                  <c:v>3.0300874279032746</c:v>
                </c:pt>
                <c:pt idx="23">
                  <c:v>3.1713060903714707</c:v>
                </c:pt>
                <c:pt idx="24">
                  <c:v>3.4472894761184749</c:v>
                </c:pt>
                <c:pt idx="25">
                  <c:v>3.5327223247987289</c:v>
                </c:pt>
                <c:pt idx="26">
                  <c:v>3.1508110846618256</c:v>
                </c:pt>
                <c:pt idx="27">
                  <c:v>2.8656895853369746</c:v>
                </c:pt>
                <c:pt idx="28">
                  <c:v>2.6910026328053487</c:v>
                </c:pt>
                <c:pt idx="29">
                  <c:v>2.7430688068293883</c:v>
                </c:pt>
                <c:pt idx="30">
                  <c:v>2.6683852193752888</c:v>
                </c:pt>
                <c:pt idx="31">
                  <c:v>2.7125339419169667</c:v>
                </c:pt>
                <c:pt idx="32">
                  <c:v>2.670846040769228</c:v>
                </c:pt>
                <c:pt idx="33">
                  <c:v>2.8700212604439539</c:v>
                </c:pt>
                <c:pt idx="34">
                  <c:v>2.8290254171379217</c:v>
                </c:pt>
                <c:pt idx="35">
                  <c:v>2.7181897265119956</c:v>
                </c:pt>
                <c:pt idx="36">
                  <c:v>2.627590378145491</c:v>
                </c:pt>
                <c:pt idx="37">
                  <c:v>2.576489526108745</c:v>
                </c:pt>
                <c:pt idx="38">
                  <c:v>2.5388893126241823</c:v>
                </c:pt>
                <c:pt idx="39">
                  <c:v>2.2075053788493486</c:v>
                </c:pt>
                <c:pt idx="40">
                  <c:v>2.2362933568979808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1B-45D7-96A4-5C944904A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9673232"/>
        <c:axId val="709679136"/>
      </c:lineChart>
      <c:catAx>
        <c:axId val="709673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300000" spcFirstLastPara="1" vertOverflow="ellipsis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709679136"/>
        <c:crosses val="autoZero"/>
        <c:auto val="1"/>
        <c:lblAlgn val="ctr"/>
        <c:lblOffset val="100"/>
        <c:tickLblSkip val="1"/>
        <c:noMultiLvlLbl val="0"/>
      </c:catAx>
      <c:valAx>
        <c:axId val="709679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709673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Divorcios mutuo acuerdo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'Total de disoluciones'!$B$5:$AS$5</c:f>
              <c:numCache>
                <c:formatCode>General</c:formatCode>
                <c:ptCount val="44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1196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  <c:pt idx="41">
                  <c:v>2022</c:v>
                </c:pt>
                <c:pt idx="42">
                  <c:v>2023</c:v>
                </c:pt>
                <c:pt idx="43">
                  <c:v>2024</c:v>
                </c:pt>
              </c:numCache>
            </c:numRef>
          </c:cat>
          <c:val>
            <c:numRef>
              <c:f>Hoja1!$B$7:$AS$7</c:f>
              <c:numCache>
                <c:formatCode>#,##0</c:formatCode>
                <c:ptCount val="44"/>
                <c:pt idx="0">
                  <c:v>3650</c:v>
                </c:pt>
                <c:pt idx="1">
                  <c:v>8378</c:v>
                </c:pt>
                <c:pt idx="2">
                  <c:v>7540</c:v>
                </c:pt>
                <c:pt idx="3">
                  <c:v>7154</c:v>
                </c:pt>
                <c:pt idx="4">
                  <c:v>7431</c:v>
                </c:pt>
                <c:pt idx="5">
                  <c:v>7877</c:v>
                </c:pt>
                <c:pt idx="6">
                  <c:v>8629</c:v>
                </c:pt>
                <c:pt idx="7">
                  <c:v>9683</c:v>
                </c:pt>
                <c:pt idx="8">
                  <c:v>9935</c:v>
                </c:pt>
                <c:pt idx="9">
                  <c:v>10017</c:v>
                </c:pt>
                <c:pt idx="10">
                  <c:v>11892</c:v>
                </c:pt>
                <c:pt idx="11">
                  <c:v>12099</c:v>
                </c:pt>
                <c:pt idx="12">
                  <c:v>12796</c:v>
                </c:pt>
                <c:pt idx="13">
                  <c:v>13814</c:v>
                </c:pt>
                <c:pt idx="14">
                  <c:v>14895</c:v>
                </c:pt>
                <c:pt idx="15">
                  <c:v>14971</c:v>
                </c:pt>
                <c:pt idx="16">
                  <c:v>16520</c:v>
                </c:pt>
                <c:pt idx="17">
                  <c:v>17874</c:v>
                </c:pt>
                <c:pt idx="18">
                  <c:v>19072</c:v>
                </c:pt>
                <c:pt idx="19">
                  <c:v>20492</c:v>
                </c:pt>
                <c:pt idx="20">
                  <c:v>21656</c:v>
                </c:pt>
                <c:pt idx="21">
                  <c:v>24523</c:v>
                </c:pt>
                <c:pt idx="22">
                  <c:v>28172</c:v>
                </c:pt>
                <c:pt idx="23">
                  <c:v>31569</c:v>
                </c:pt>
                <c:pt idx="24">
                  <c:v>56423</c:v>
                </c:pt>
                <c:pt idx="25">
                  <c:v>85645</c:v>
                </c:pt>
                <c:pt idx="26">
                  <c:v>80633</c:v>
                </c:pt>
                <c:pt idx="27">
                  <c:v>73826</c:v>
                </c:pt>
                <c:pt idx="28">
                  <c:v>68395</c:v>
                </c:pt>
                <c:pt idx="29">
                  <c:v>70932</c:v>
                </c:pt>
                <c:pt idx="30">
                  <c:v>68851</c:v>
                </c:pt>
                <c:pt idx="31">
                  <c:v>70541</c:v>
                </c:pt>
                <c:pt idx="32">
                  <c:v>70329</c:v>
                </c:pt>
                <c:pt idx="33">
                  <c:v>75820</c:v>
                </c:pt>
                <c:pt idx="34">
                  <c:v>73416</c:v>
                </c:pt>
                <c:pt idx="35">
                  <c:v>67189</c:v>
                </c:pt>
                <c:pt idx="36">
                  <c:v>64025</c:v>
                </c:pt>
                <c:pt idx="37">
                  <c:v>62244</c:v>
                </c:pt>
                <c:pt idx="38">
                  <c:v>62020</c:v>
                </c:pt>
                <c:pt idx="39">
                  <c:v>54960</c:v>
                </c:pt>
                <c:pt idx="40">
                  <c:v>57168</c:v>
                </c:pt>
                <c:pt idx="41">
                  <c:v>55123</c:v>
                </c:pt>
                <c:pt idx="42">
                  <c:v>52803</c:v>
                </c:pt>
                <c:pt idx="43">
                  <c:v>55145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9B-4087-B3F5-E9018EA06C77}"/>
            </c:ext>
          </c:extLst>
        </c:ser>
        <c:ser>
          <c:idx val="1"/>
          <c:order val="1"/>
          <c:tx>
            <c:v>Divorcios contenciosos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'Total de disoluciones'!$B$5:$AS$5</c:f>
              <c:numCache>
                <c:formatCode>General</c:formatCode>
                <c:ptCount val="44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1196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  <c:pt idx="41">
                  <c:v>2022</c:v>
                </c:pt>
                <c:pt idx="42">
                  <c:v>2023</c:v>
                </c:pt>
                <c:pt idx="43">
                  <c:v>2024</c:v>
                </c:pt>
              </c:numCache>
            </c:numRef>
          </c:cat>
          <c:val>
            <c:numRef>
              <c:f>Hoja1!$B$8:$AS$8</c:f>
              <c:numCache>
                <c:formatCode>#,##0</c:formatCode>
                <c:ptCount val="44"/>
                <c:pt idx="0">
                  <c:v>5833</c:v>
                </c:pt>
                <c:pt idx="1">
                  <c:v>14200</c:v>
                </c:pt>
                <c:pt idx="2">
                  <c:v>11766</c:v>
                </c:pt>
                <c:pt idx="3">
                  <c:v>10502</c:v>
                </c:pt>
                <c:pt idx="4">
                  <c:v>10860</c:v>
                </c:pt>
                <c:pt idx="5">
                  <c:v>11357</c:v>
                </c:pt>
                <c:pt idx="6">
                  <c:v>12697</c:v>
                </c:pt>
                <c:pt idx="7">
                  <c:v>12766</c:v>
                </c:pt>
                <c:pt idx="8">
                  <c:v>13128</c:v>
                </c:pt>
                <c:pt idx="9">
                  <c:v>13174</c:v>
                </c:pt>
                <c:pt idx="10">
                  <c:v>15332</c:v>
                </c:pt>
                <c:pt idx="11">
                  <c:v>14684</c:v>
                </c:pt>
                <c:pt idx="12">
                  <c:v>16058</c:v>
                </c:pt>
                <c:pt idx="13">
                  <c:v>17708</c:v>
                </c:pt>
                <c:pt idx="14">
                  <c:v>18209</c:v>
                </c:pt>
                <c:pt idx="15">
                  <c:v>17600</c:v>
                </c:pt>
                <c:pt idx="16">
                  <c:v>17627</c:v>
                </c:pt>
                <c:pt idx="17">
                  <c:v>18198</c:v>
                </c:pt>
                <c:pt idx="18">
                  <c:v>17828</c:v>
                </c:pt>
                <c:pt idx="19">
                  <c:v>18481</c:v>
                </c:pt>
                <c:pt idx="20">
                  <c:v>15930</c:v>
                </c:pt>
                <c:pt idx="21">
                  <c:v>17494</c:v>
                </c:pt>
                <c:pt idx="22">
                  <c:v>19147</c:v>
                </c:pt>
                <c:pt idx="23">
                  <c:v>21022</c:v>
                </c:pt>
                <c:pt idx="24">
                  <c:v>37192</c:v>
                </c:pt>
                <c:pt idx="25">
                  <c:v>55672</c:v>
                </c:pt>
                <c:pt idx="26">
                  <c:v>50264</c:v>
                </c:pt>
                <c:pt idx="27">
                  <c:v>47977</c:v>
                </c:pt>
                <c:pt idx="28">
                  <c:v>47567</c:v>
                </c:pt>
                <c:pt idx="29">
                  <c:v>48622</c:v>
                </c:pt>
                <c:pt idx="30">
                  <c:v>48328</c:v>
                </c:pt>
                <c:pt idx="31">
                  <c:v>49330</c:v>
                </c:pt>
                <c:pt idx="32">
                  <c:v>47611</c:v>
                </c:pt>
                <c:pt idx="33">
                  <c:v>50626</c:v>
                </c:pt>
                <c:pt idx="34">
                  <c:v>49963</c:v>
                </c:pt>
                <c:pt idx="35">
                  <c:v>46830</c:v>
                </c:pt>
                <c:pt idx="36">
                  <c:v>45019</c:v>
                </c:pt>
                <c:pt idx="37">
                  <c:v>44433</c:v>
                </c:pt>
                <c:pt idx="38">
                  <c:v>42826</c:v>
                </c:pt>
                <c:pt idx="39">
                  <c:v>36090</c:v>
                </c:pt>
                <c:pt idx="40">
                  <c:v>36337</c:v>
                </c:pt>
                <c:pt idx="41">
                  <c:v>36250</c:v>
                </c:pt>
                <c:pt idx="42">
                  <c:v>36082</c:v>
                </c:pt>
                <c:pt idx="43">
                  <c:v>37080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9B-4087-B3F5-E9018EA06C77}"/>
            </c:ext>
          </c:extLst>
        </c:ser>
        <c:ser>
          <c:idx val="2"/>
          <c:order val="2"/>
          <c:tx>
            <c:v>Separaciones mutuo acuerdo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'Total de disoluciones'!$B$5:$AS$5</c:f>
              <c:numCache>
                <c:formatCode>General</c:formatCode>
                <c:ptCount val="44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1196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  <c:pt idx="41">
                  <c:v>2022</c:v>
                </c:pt>
                <c:pt idx="42">
                  <c:v>2023</c:v>
                </c:pt>
                <c:pt idx="43">
                  <c:v>2024</c:v>
                </c:pt>
              </c:numCache>
            </c:numRef>
          </c:cat>
          <c:val>
            <c:numRef>
              <c:f>Hoja1!$B$4:$AS$4</c:f>
              <c:numCache>
                <c:formatCode>#,##0</c:formatCode>
                <c:ptCount val="44"/>
                <c:pt idx="0">
                  <c:v>1294</c:v>
                </c:pt>
                <c:pt idx="1">
                  <c:v>5850</c:v>
                </c:pt>
                <c:pt idx="2">
                  <c:v>6951</c:v>
                </c:pt>
                <c:pt idx="3">
                  <c:v>8610</c:v>
                </c:pt>
                <c:pt idx="4">
                  <c:v>9910</c:v>
                </c:pt>
                <c:pt idx="5">
                  <c:v>11205</c:v>
                </c:pt>
                <c:pt idx="6">
                  <c:v>13317</c:v>
                </c:pt>
                <c:pt idx="7">
                  <c:v>15075</c:v>
                </c:pt>
                <c:pt idx="8">
                  <c:v>15980</c:v>
                </c:pt>
                <c:pt idx="9">
                  <c:v>17124</c:v>
                </c:pt>
                <c:pt idx="10">
                  <c:v>19415</c:v>
                </c:pt>
                <c:pt idx="11">
                  <c:v>19661</c:v>
                </c:pt>
                <c:pt idx="12">
                  <c:v>21535</c:v>
                </c:pt>
                <c:pt idx="13">
                  <c:v>23368</c:v>
                </c:pt>
                <c:pt idx="14">
                  <c:v>25439</c:v>
                </c:pt>
                <c:pt idx="15">
                  <c:v>27227</c:v>
                </c:pt>
                <c:pt idx="16">
                  <c:v>30427</c:v>
                </c:pt>
                <c:pt idx="17">
                  <c:v>32678</c:v>
                </c:pt>
                <c:pt idx="18">
                  <c:v>35685</c:v>
                </c:pt>
                <c:pt idx="19">
                  <c:v>38881</c:v>
                </c:pt>
                <c:pt idx="20">
                  <c:v>43540</c:v>
                </c:pt>
                <c:pt idx="21">
                  <c:v>49022</c:v>
                </c:pt>
                <c:pt idx="22">
                  <c:v>53700</c:v>
                </c:pt>
                <c:pt idx="23">
                  <c:v>55367</c:v>
                </c:pt>
                <c:pt idx="24">
                  <c:v>36034</c:v>
                </c:pt>
                <c:pt idx="25">
                  <c:v>8796</c:v>
                </c:pt>
                <c:pt idx="26">
                  <c:v>6541</c:v>
                </c:pt>
                <c:pt idx="27">
                  <c:v>5910</c:v>
                </c:pt>
                <c:pt idx="28">
                  <c:v>5521</c:v>
                </c:pt>
                <c:pt idx="29">
                  <c:v>5233</c:v>
                </c:pt>
                <c:pt idx="30">
                  <c:v>4872</c:v>
                </c:pt>
                <c:pt idx="31">
                  <c:v>4729</c:v>
                </c:pt>
                <c:pt idx="32">
                  <c:v>4632</c:v>
                </c:pt>
                <c:pt idx="33">
                  <c:v>4805</c:v>
                </c:pt>
                <c:pt idx="34">
                  <c:v>4619</c:v>
                </c:pt>
                <c:pt idx="35">
                  <c:v>3912</c:v>
                </c:pt>
                <c:pt idx="36">
                  <c:v>3687</c:v>
                </c:pt>
                <c:pt idx="37">
                  <c:v>3395</c:v>
                </c:pt>
                <c:pt idx="38">
                  <c:v>3210</c:v>
                </c:pt>
                <c:pt idx="39">
                  <c:v>2697</c:v>
                </c:pt>
                <c:pt idx="40">
                  <c:v>2687</c:v>
                </c:pt>
                <c:pt idx="41">
                  <c:v>2581</c:v>
                </c:pt>
                <c:pt idx="42">
                  <c:v>2369</c:v>
                </c:pt>
                <c:pt idx="43">
                  <c:v>2355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9B-4087-B3F5-E9018EA06C77}"/>
            </c:ext>
          </c:extLst>
        </c:ser>
        <c:ser>
          <c:idx val="3"/>
          <c:order val="3"/>
          <c:tx>
            <c:v>Separaciones por causa legal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'Total de disoluciones'!$B$5:$AS$5</c:f>
              <c:numCache>
                <c:formatCode>General</c:formatCode>
                <c:ptCount val="44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1196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  <c:pt idx="41">
                  <c:v>2022</c:v>
                </c:pt>
                <c:pt idx="42">
                  <c:v>2023</c:v>
                </c:pt>
                <c:pt idx="43">
                  <c:v>2024</c:v>
                </c:pt>
              </c:numCache>
            </c:numRef>
          </c:cat>
          <c:val>
            <c:numRef>
              <c:f>Hoja1!$B$5:$AS$5</c:f>
              <c:numCache>
                <c:formatCode>#,##0</c:formatCode>
                <c:ptCount val="44"/>
                <c:pt idx="0">
                  <c:v>5586</c:v>
                </c:pt>
                <c:pt idx="1">
                  <c:v>12029</c:v>
                </c:pt>
                <c:pt idx="2">
                  <c:v>12700</c:v>
                </c:pt>
                <c:pt idx="3">
                  <c:v>13614</c:v>
                </c:pt>
                <c:pt idx="4">
                  <c:v>15136</c:v>
                </c:pt>
                <c:pt idx="5">
                  <c:v>16348</c:v>
                </c:pt>
                <c:pt idx="6">
                  <c:v>17836</c:v>
                </c:pt>
                <c:pt idx="7">
                  <c:v>18165</c:v>
                </c:pt>
                <c:pt idx="8">
                  <c:v>18692</c:v>
                </c:pt>
                <c:pt idx="9">
                  <c:v>19148</c:v>
                </c:pt>
                <c:pt idx="10">
                  <c:v>20343</c:v>
                </c:pt>
                <c:pt idx="11">
                  <c:v>20257</c:v>
                </c:pt>
                <c:pt idx="12">
                  <c:v>21956</c:v>
                </c:pt>
                <c:pt idx="13">
                  <c:v>24178</c:v>
                </c:pt>
                <c:pt idx="14">
                  <c:v>23935</c:v>
                </c:pt>
                <c:pt idx="15">
                  <c:v>24090</c:v>
                </c:pt>
                <c:pt idx="16">
                  <c:v>24301</c:v>
                </c:pt>
                <c:pt idx="17">
                  <c:v>24159</c:v>
                </c:pt>
                <c:pt idx="18">
                  <c:v>23862</c:v>
                </c:pt>
                <c:pt idx="19">
                  <c:v>24549</c:v>
                </c:pt>
                <c:pt idx="20">
                  <c:v>22015</c:v>
                </c:pt>
                <c:pt idx="21">
                  <c:v>24010</c:v>
                </c:pt>
                <c:pt idx="22">
                  <c:v>25723</c:v>
                </c:pt>
                <c:pt idx="23">
                  <c:v>26973</c:v>
                </c:pt>
                <c:pt idx="24">
                  <c:v>19606</c:v>
                </c:pt>
                <c:pt idx="25">
                  <c:v>5362</c:v>
                </c:pt>
                <c:pt idx="26">
                  <c:v>3670</c:v>
                </c:pt>
                <c:pt idx="27">
                  <c:v>3160</c:v>
                </c:pt>
                <c:pt idx="28">
                  <c:v>2947</c:v>
                </c:pt>
                <c:pt idx="29">
                  <c:v>2729</c:v>
                </c:pt>
                <c:pt idx="30">
                  <c:v>2475</c:v>
                </c:pt>
                <c:pt idx="31">
                  <c:v>2396</c:v>
                </c:pt>
                <c:pt idx="32">
                  <c:v>2231</c:v>
                </c:pt>
                <c:pt idx="33">
                  <c:v>2240</c:v>
                </c:pt>
                <c:pt idx="34">
                  <c:v>1980</c:v>
                </c:pt>
                <c:pt idx="35">
                  <c:v>1928</c:v>
                </c:pt>
                <c:pt idx="36">
                  <c:v>1761</c:v>
                </c:pt>
                <c:pt idx="37">
                  <c:v>1635</c:v>
                </c:pt>
                <c:pt idx="38">
                  <c:v>1511</c:v>
                </c:pt>
                <c:pt idx="39">
                  <c:v>1235</c:v>
                </c:pt>
                <c:pt idx="40">
                  <c:v>1187</c:v>
                </c:pt>
                <c:pt idx="41">
                  <c:v>1174</c:v>
                </c:pt>
                <c:pt idx="42">
                  <c:v>1039</c:v>
                </c:pt>
                <c:pt idx="43">
                  <c:v>1015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9B-4087-B3F5-E9018EA06C77}"/>
            </c:ext>
          </c:extLst>
        </c:ser>
        <c:ser>
          <c:idx val="4"/>
          <c:order val="4"/>
          <c:tx>
            <c:v>Disoluciones notariales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'Total de disoluciones'!$B$5:$AS$5</c:f>
              <c:numCache>
                <c:formatCode>General</c:formatCode>
                <c:ptCount val="44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1196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  <c:pt idx="41">
                  <c:v>2022</c:v>
                </c:pt>
                <c:pt idx="42">
                  <c:v>2023</c:v>
                </c:pt>
                <c:pt idx="43">
                  <c:v>2024</c:v>
                </c:pt>
              </c:numCache>
            </c:numRef>
          </c:cat>
          <c:val>
            <c:numRef>
              <c:f>Hoja1!$B$19:$AS$19</c:f>
              <c:numCache>
                <c:formatCode>General</c:formatCode>
                <c:ptCount val="44"/>
                <c:pt idx="34" formatCode="#,##0">
                  <c:v>1429</c:v>
                </c:pt>
                <c:pt idx="35" formatCode="#,##0">
                  <c:v>6374</c:v>
                </c:pt>
                <c:pt idx="36" formatCode="#,##0">
                  <c:v>7762</c:v>
                </c:pt>
                <c:pt idx="37" formatCode="#,##0">
                  <c:v>8508</c:v>
                </c:pt>
                <c:pt idx="38" formatCode="#,##0">
                  <c:v>9601</c:v>
                </c:pt>
                <c:pt idx="39" formatCode="#,##0">
                  <c:v>9505</c:v>
                </c:pt>
                <c:pt idx="40" formatCode="#,##0">
                  <c:v>10523</c:v>
                </c:pt>
                <c:pt idx="41" formatCode="#,##0">
                  <c:v>11231</c:v>
                </c:pt>
                <c:pt idx="42" formatCode="#,##0">
                  <c:v>12490</c:v>
                </c:pt>
                <c:pt idx="43" formatCode="#,##0">
                  <c:v>9160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9B-4087-B3F5-E9018EA06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6183216"/>
        <c:axId val="726176984"/>
      </c:barChart>
      <c:catAx>
        <c:axId val="726183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726176984"/>
        <c:crosses val="autoZero"/>
        <c:auto val="1"/>
        <c:lblAlgn val="ctr"/>
        <c:lblOffset val="100"/>
        <c:tickLblSkip val="1"/>
        <c:noMultiLvlLbl val="0"/>
      </c:catAx>
      <c:valAx>
        <c:axId val="726176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726183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/>
              <a:t>Nº disoluciones por 1.000 habitantes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4650075699502577E-2"/>
          <c:y val="4.1666666666666664E-2"/>
          <c:w val="0.89644353558479906"/>
          <c:h val="0.79418853893263341"/>
        </c:manualLayout>
      </c:layout>
      <c:lineChart>
        <c:grouping val="standard"/>
        <c:varyColors val="0"/>
        <c:ser>
          <c:idx val="0"/>
          <c:order val="0"/>
          <c:tx>
            <c:v>Nº disoluciones por1.000 habitantes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'Total de disoluciones'!$B$5:$AS$5</c:f>
              <c:numCache>
                <c:formatCode>General</c:formatCode>
                <c:ptCount val="44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1196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  <c:pt idx="41">
                  <c:v>2022</c:v>
                </c:pt>
                <c:pt idx="42">
                  <c:v>2023</c:v>
                </c:pt>
                <c:pt idx="43">
                  <c:v>2024</c:v>
                </c:pt>
              </c:numCache>
            </c:numRef>
          </c:cat>
          <c:val>
            <c:numRef>
              <c:f>Hoja1!$B$23:$AS$23</c:f>
              <c:numCache>
                <c:formatCode>0.00</c:formatCode>
                <c:ptCount val="44"/>
                <c:pt idx="0">
                  <c:v>0.43477695952604606</c:v>
                </c:pt>
                <c:pt idx="1">
                  <c:v>1.0679778161972087</c:v>
                </c:pt>
                <c:pt idx="2">
                  <c:v>1.0227578252446412</c:v>
                </c:pt>
                <c:pt idx="3">
                  <c:v>1.0425353644438817</c:v>
                </c:pt>
                <c:pt idx="4">
                  <c:v>1.128337662615609</c:v>
                </c:pt>
                <c:pt idx="5">
                  <c:v>1.2142628849170134</c:v>
                </c:pt>
                <c:pt idx="6">
                  <c:v>1.3582206473556173</c:v>
                </c:pt>
                <c:pt idx="7">
                  <c:v>1.437819032315182</c:v>
                </c:pt>
                <c:pt idx="8">
                  <c:v>1.4879272620437447</c:v>
                </c:pt>
                <c:pt idx="9">
                  <c:v>1.5304520265459545</c:v>
                </c:pt>
                <c:pt idx="10">
                  <c:v>1.7227253246126633</c:v>
                </c:pt>
                <c:pt idx="11">
                  <c:v>1.708033753313843</c:v>
                </c:pt>
                <c:pt idx="12">
                  <c:v>1.8425259106081662</c:v>
                </c:pt>
                <c:pt idx="13">
                  <c:v>2.0038273639925746</c:v>
                </c:pt>
                <c:pt idx="14">
                  <c:v>2.0806904669320874</c:v>
                </c:pt>
                <c:pt idx="15">
                  <c:v>2.1072953142974393</c:v>
                </c:pt>
                <c:pt idx="16">
                  <c:v>2.2234687267966495</c:v>
                </c:pt>
                <c:pt idx="17">
                  <c:v>2.3144249513787418</c:v>
                </c:pt>
                <c:pt idx="18">
                  <c:v>2.3930139386170475</c:v>
                </c:pt>
                <c:pt idx="19">
                  <c:v>2.5303320849903765</c:v>
                </c:pt>
                <c:pt idx="20">
                  <c:v>2.536324055167587</c:v>
                </c:pt>
                <c:pt idx="21">
                  <c:v>2.8036612698378427</c:v>
                </c:pt>
                <c:pt idx="22">
                  <c:v>3.0300874279032746</c:v>
                </c:pt>
                <c:pt idx="23">
                  <c:v>3.1713060903714707</c:v>
                </c:pt>
                <c:pt idx="24">
                  <c:v>3.4472894761184749</c:v>
                </c:pt>
                <c:pt idx="25">
                  <c:v>3.5327223247987289</c:v>
                </c:pt>
                <c:pt idx="26">
                  <c:v>3.1508110846618256</c:v>
                </c:pt>
                <c:pt idx="27">
                  <c:v>2.8656895853369746</c:v>
                </c:pt>
                <c:pt idx="28">
                  <c:v>2.6910026328053487</c:v>
                </c:pt>
                <c:pt idx="29">
                  <c:v>2.7430688068293883</c:v>
                </c:pt>
                <c:pt idx="30">
                  <c:v>2.6683852193752888</c:v>
                </c:pt>
                <c:pt idx="31">
                  <c:v>2.7125339419169667</c:v>
                </c:pt>
                <c:pt idx="32">
                  <c:v>2.670846040769228</c:v>
                </c:pt>
                <c:pt idx="33">
                  <c:v>2.8700212604439539</c:v>
                </c:pt>
                <c:pt idx="34">
                  <c:v>2.8336325646967846</c:v>
                </c:pt>
                <c:pt idx="35">
                  <c:v>2.7216134918230903</c:v>
                </c:pt>
                <c:pt idx="36">
                  <c:v>2.6306208740255319</c:v>
                </c:pt>
                <c:pt idx="37">
                  <c:v>2.5792971634911037</c:v>
                </c:pt>
                <c:pt idx="38">
                  <c:v>2.5410198252723966</c:v>
                </c:pt>
                <c:pt idx="39">
                  <c:v>2.2091532912169187</c:v>
                </c:pt>
                <c:pt idx="40">
                  <c:v>2.2786062295902383</c:v>
                </c:pt>
                <c:pt idx="41">
                  <c:v>2.2416652659418284</c:v>
                </c:pt>
                <c:pt idx="42">
                  <c:v>2.2081742510124185</c:v>
                </c:pt>
                <c:pt idx="43">
                  <c:v>2.1558753093782266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67-47E6-8C20-C0AAE6F13B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9673232"/>
        <c:axId val="709679136"/>
      </c:lineChart>
      <c:catAx>
        <c:axId val="709673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300000" spcFirstLastPara="1" vertOverflow="ellipsis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709679136"/>
        <c:crosses val="autoZero"/>
        <c:auto val="1"/>
        <c:lblAlgn val="ctr"/>
        <c:lblOffset val="100"/>
        <c:tickLblSkip val="1"/>
        <c:noMultiLvlLbl val="0"/>
      </c:catAx>
      <c:valAx>
        <c:axId val="709679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709673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v>Divorcios mutuo acuerdo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'Total de disoluciones'!$B$5:$AS$5</c:f>
              <c:numCache>
                <c:formatCode>General</c:formatCode>
                <c:ptCount val="44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1196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  <c:pt idx="41">
                  <c:v>2022</c:v>
                </c:pt>
                <c:pt idx="42">
                  <c:v>2023</c:v>
                </c:pt>
                <c:pt idx="43">
                  <c:v>2024</c:v>
                </c:pt>
              </c:numCache>
            </c:numRef>
          </c:cat>
          <c:val>
            <c:numRef>
              <c:f>Hoja1!$B$7:$AS$7</c:f>
              <c:numCache>
                <c:formatCode>#,##0</c:formatCode>
                <c:ptCount val="44"/>
                <c:pt idx="0">
                  <c:v>3650</c:v>
                </c:pt>
                <c:pt idx="1">
                  <c:v>8378</c:v>
                </c:pt>
                <c:pt idx="2">
                  <c:v>7540</c:v>
                </c:pt>
                <c:pt idx="3">
                  <c:v>7154</c:v>
                </c:pt>
                <c:pt idx="4">
                  <c:v>7431</c:v>
                </c:pt>
                <c:pt idx="5">
                  <c:v>7877</c:v>
                </c:pt>
                <c:pt idx="6">
                  <c:v>8629</c:v>
                </c:pt>
                <c:pt idx="7">
                  <c:v>9683</c:v>
                </c:pt>
                <c:pt idx="8">
                  <c:v>9935</c:v>
                </c:pt>
                <c:pt idx="9">
                  <c:v>10017</c:v>
                </c:pt>
                <c:pt idx="10">
                  <c:v>11892</c:v>
                </c:pt>
                <c:pt idx="11">
                  <c:v>12099</c:v>
                </c:pt>
                <c:pt idx="12">
                  <c:v>12796</c:v>
                </c:pt>
                <c:pt idx="13">
                  <c:v>13814</c:v>
                </c:pt>
                <c:pt idx="14">
                  <c:v>14895</c:v>
                </c:pt>
                <c:pt idx="15">
                  <c:v>14971</c:v>
                </c:pt>
                <c:pt idx="16">
                  <c:v>16520</c:v>
                </c:pt>
                <c:pt idx="17">
                  <c:v>17874</c:v>
                </c:pt>
                <c:pt idx="18">
                  <c:v>19072</c:v>
                </c:pt>
                <c:pt idx="19">
                  <c:v>20492</c:v>
                </c:pt>
                <c:pt idx="20">
                  <c:v>21656</c:v>
                </c:pt>
                <c:pt idx="21">
                  <c:v>24523</c:v>
                </c:pt>
                <c:pt idx="22">
                  <c:v>28172</c:v>
                </c:pt>
                <c:pt idx="23">
                  <c:v>31569</c:v>
                </c:pt>
                <c:pt idx="24">
                  <c:v>56423</c:v>
                </c:pt>
                <c:pt idx="25">
                  <c:v>85645</c:v>
                </c:pt>
                <c:pt idx="26">
                  <c:v>80633</c:v>
                </c:pt>
                <c:pt idx="27">
                  <c:v>73826</c:v>
                </c:pt>
                <c:pt idx="28">
                  <c:v>68395</c:v>
                </c:pt>
                <c:pt idx="29">
                  <c:v>70932</c:v>
                </c:pt>
                <c:pt idx="30">
                  <c:v>68851</c:v>
                </c:pt>
                <c:pt idx="31">
                  <c:v>70541</c:v>
                </c:pt>
                <c:pt idx="32">
                  <c:v>70329</c:v>
                </c:pt>
                <c:pt idx="33">
                  <c:v>75820</c:v>
                </c:pt>
                <c:pt idx="34">
                  <c:v>73416</c:v>
                </c:pt>
                <c:pt idx="35">
                  <c:v>67189</c:v>
                </c:pt>
                <c:pt idx="36">
                  <c:v>64025</c:v>
                </c:pt>
                <c:pt idx="37">
                  <c:v>62244</c:v>
                </c:pt>
                <c:pt idx="38">
                  <c:v>62020</c:v>
                </c:pt>
                <c:pt idx="39">
                  <c:v>54960</c:v>
                </c:pt>
                <c:pt idx="40">
                  <c:v>57168</c:v>
                </c:pt>
                <c:pt idx="41">
                  <c:v>55123</c:v>
                </c:pt>
                <c:pt idx="42">
                  <c:v>52803</c:v>
                </c:pt>
                <c:pt idx="43">
                  <c:v>55145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73-43DB-9B07-ADC48267D125}"/>
            </c:ext>
          </c:extLst>
        </c:ser>
        <c:ser>
          <c:idx val="1"/>
          <c:order val="1"/>
          <c:tx>
            <c:v>Divorcios contenciosos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'Total de disoluciones'!$B$5:$AS$5</c:f>
              <c:numCache>
                <c:formatCode>General</c:formatCode>
                <c:ptCount val="44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1196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  <c:pt idx="41">
                  <c:v>2022</c:v>
                </c:pt>
                <c:pt idx="42">
                  <c:v>2023</c:v>
                </c:pt>
                <c:pt idx="43">
                  <c:v>2024</c:v>
                </c:pt>
              </c:numCache>
            </c:numRef>
          </c:cat>
          <c:val>
            <c:numRef>
              <c:f>Hoja1!$B$8:$AS$8</c:f>
              <c:numCache>
                <c:formatCode>#,##0</c:formatCode>
                <c:ptCount val="44"/>
                <c:pt idx="0">
                  <c:v>5833</c:v>
                </c:pt>
                <c:pt idx="1">
                  <c:v>14200</c:v>
                </c:pt>
                <c:pt idx="2">
                  <c:v>11766</c:v>
                </c:pt>
                <c:pt idx="3">
                  <c:v>10502</c:v>
                </c:pt>
                <c:pt idx="4">
                  <c:v>10860</c:v>
                </c:pt>
                <c:pt idx="5">
                  <c:v>11357</c:v>
                </c:pt>
                <c:pt idx="6">
                  <c:v>12697</c:v>
                </c:pt>
                <c:pt idx="7">
                  <c:v>12766</c:v>
                </c:pt>
                <c:pt idx="8">
                  <c:v>13128</c:v>
                </c:pt>
                <c:pt idx="9">
                  <c:v>13174</c:v>
                </c:pt>
                <c:pt idx="10">
                  <c:v>15332</c:v>
                </c:pt>
                <c:pt idx="11">
                  <c:v>14684</c:v>
                </c:pt>
                <c:pt idx="12">
                  <c:v>16058</c:v>
                </c:pt>
                <c:pt idx="13">
                  <c:v>17708</c:v>
                </c:pt>
                <c:pt idx="14">
                  <c:v>18209</c:v>
                </c:pt>
                <c:pt idx="15">
                  <c:v>17600</c:v>
                </c:pt>
                <c:pt idx="16">
                  <c:v>17627</c:v>
                </c:pt>
                <c:pt idx="17">
                  <c:v>18198</c:v>
                </c:pt>
                <c:pt idx="18">
                  <c:v>17828</c:v>
                </c:pt>
                <c:pt idx="19">
                  <c:v>18481</c:v>
                </c:pt>
                <c:pt idx="20">
                  <c:v>15930</c:v>
                </c:pt>
                <c:pt idx="21">
                  <c:v>17494</c:v>
                </c:pt>
                <c:pt idx="22">
                  <c:v>19147</c:v>
                </c:pt>
                <c:pt idx="23">
                  <c:v>21022</c:v>
                </c:pt>
                <c:pt idx="24">
                  <c:v>37192</c:v>
                </c:pt>
                <c:pt idx="25">
                  <c:v>55672</c:v>
                </c:pt>
                <c:pt idx="26">
                  <c:v>50264</c:v>
                </c:pt>
                <c:pt idx="27">
                  <c:v>47977</c:v>
                </c:pt>
                <c:pt idx="28">
                  <c:v>47567</c:v>
                </c:pt>
                <c:pt idx="29">
                  <c:v>48622</c:v>
                </c:pt>
                <c:pt idx="30">
                  <c:v>48328</c:v>
                </c:pt>
                <c:pt idx="31">
                  <c:v>49330</c:v>
                </c:pt>
                <c:pt idx="32">
                  <c:v>47611</c:v>
                </c:pt>
                <c:pt idx="33">
                  <c:v>50626</c:v>
                </c:pt>
                <c:pt idx="34">
                  <c:v>49963</c:v>
                </c:pt>
                <c:pt idx="35">
                  <c:v>46830</c:v>
                </c:pt>
                <c:pt idx="36">
                  <c:v>45019</c:v>
                </c:pt>
                <c:pt idx="37">
                  <c:v>44433</c:v>
                </c:pt>
                <c:pt idx="38">
                  <c:v>42826</c:v>
                </c:pt>
                <c:pt idx="39">
                  <c:v>36090</c:v>
                </c:pt>
                <c:pt idx="40">
                  <c:v>36337</c:v>
                </c:pt>
                <c:pt idx="41">
                  <c:v>36250</c:v>
                </c:pt>
                <c:pt idx="42">
                  <c:v>36082</c:v>
                </c:pt>
                <c:pt idx="43">
                  <c:v>37080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73-43DB-9B07-ADC48267D125}"/>
            </c:ext>
          </c:extLst>
        </c:ser>
        <c:ser>
          <c:idx val="2"/>
          <c:order val="2"/>
          <c:tx>
            <c:v>Separaciones mutuo acuerdo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'Total de disoluciones'!$B$5:$AS$5</c:f>
              <c:numCache>
                <c:formatCode>General</c:formatCode>
                <c:ptCount val="44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1196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  <c:pt idx="41">
                  <c:v>2022</c:v>
                </c:pt>
                <c:pt idx="42">
                  <c:v>2023</c:v>
                </c:pt>
                <c:pt idx="43">
                  <c:v>2024</c:v>
                </c:pt>
              </c:numCache>
            </c:numRef>
          </c:cat>
          <c:val>
            <c:numRef>
              <c:f>Hoja1!$B$4:$AS$4</c:f>
              <c:numCache>
                <c:formatCode>#,##0</c:formatCode>
                <c:ptCount val="44"/>
                <c:pt idx="0">
                  <c:v>1294</c:v>
                </c:pt>
                <c:pt idx="1">
                  <c:v>5850</c:v>
                </c:pt>
                <c:pt idx="2">
                  <c:v>6951</c:v>
                </c:pt>
                <c:pt idx="3">
                  <c:v>8610</c:v>
                </c:pt>
                <c:pt idx="4">
                  <c:v>9910</c:v>
                </c:pt>
                <c:pt idx="5">
                  <c:v>11205</c:v>
                </c:pt>
                <c:pt idx="6">
                  <c:v>13317</c:v>
                </c:pt>
                <c:pt idx="7">
                  <c:v>15075</c:v>
                </c:pt>
                <c:pt idx="8">
                  <c:v>15980</c:v>
                </c:pt>
                <c:pt idx="9">
                  <c:v>17124</c:v>
                </c:pt>
                <c:pt idx="10">
                  <c:v>19415</c:v>
                </c:pt>
                <c:pt idx="11">
                  <c:v>19661</c:v>
                </c:pt>
                <c:pt idx="12">
                  <c:v>21535</c:v>
                </c:pt>
                <c:pt idx="13">
                  <c:v>23368</c:v>
                </c:pt>
                <c:pt idx="14">
                  <c:v>25439</c:v>
                </c:pt>
                <c:pt idx="15">
                  <c:v>27227</c:v>
                </c:pt>
                <c:pt idx="16">
                  <c:v>30427</c:v>
                </c:pt>
                <c:pt idx="17">
                  <c:v>32678</c:v>
                </c:pt>
                <c:pt idx="18">
                  <c:v>35685</c:v>
                </c:pt>
                <c:pt idx="19">
                  <c:v>38881</c:v>
                </c:pt>
                <c:pt idx="20">
                  <c:v>43540</c:v>
                </c:pt>
                <c:pt idx="21">
                  <c:v>49022</c:v>
                </c:pt>
                <c:pt idx="22">
                  <c:v>53700</c:v>
                </c:pt>
                <c:pt idx="23">
                  <c:v>55367</c:v>
                </c:pt>
                <c:pt idx="24">
                  <c:v>36034</c:v>
                </c:pt>
                <c:pt idx="25">
                  <c:v>8796</c:v>
                </c:pt>
                <c:pt idx="26">
                  <c:v>6541</c:v>
                </c:pt>
                <c:pt idx="27">
                  <c:v>5910</c:v>
                </c:pt>
                <c:pt idx="28">
                  <c:v>5521</c:v>
                </c:pt>
                <c:pt idx="29">
                  <c:v>5233</c:v>
                </c:pt>
                <c:pt idx="30">
                  <c:v>4872</c:v>
                </c:pt>
                <c:pt idx="31">
                  <c:v>4729</c:v>
                </c:pt>
                <c:pt idx="32">
                  <c:v>4632</c:v>
                </c:pt>
                <c:pt idx="33">
                  <c:v>4805</c:v>
                </c:pt>
                <c:pt idx="34">
                  <c:v>4619</c:v>
                </c:pt>
                <c:pt idx="35">
                  <c:v>3912</c:v>
                </c:pt>
                <c:pt idx="36">
                  <c:v>3687</c:v>
                </c:pt>
                <c:pt idx="37">
                  <c:v>3395</c:v>
                </c:pt>
                <c:pt idx="38">
                  <c:v>3210</c:v>
                </c:pt>
                <c:pt idx="39">
                  <c:v>2697</c:v>
                </c:pt>
                <c:pt idx="40">
                  <c:v>2687</c:v>
                </c:pt>
                <c:pt idx="41">
                  <c:v>2581</c:v>
                </c:pt>
                <c:pt idx="42">
                  <c:v>2369</c:v>
                </c:pt>
                <c:pt idx="43">
                  <c:v>2355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73-43DB-9B07-ADC48267D125}"/>
            </c:ext>
          </c:extLst>
        </c:ser>
        <c:ser>
          <c:idx val="3"/>
          <c:order val="3"/>
          <c:tx>
            <c:v>Separaciones por causa legal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'Total de disoluciones'!$B$5:$AS$5</c:f>
              <c:numCache>
                <c:formatCode>General</c:formatCode>
                <c:ptCount val="44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1196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  <c:pt idx="41">
                  <c:v>2022</c:v>
                </c:pt>
                <c:pt idx="42">
                  <c:v>2023</c:v>
                </c:pt>
                <c:pt idx="43">
                  <c:v>2024</c:v>
                </c:pt>
              </c:numCache>
            </c:numRef>
          </c:cat>
          <c:val>
            <c:numRef>
              <c:f>Hoja1!$B$5:$AS$5</c:f>
              <c:numCache>
                <c:formatCode>#,##0</c:formatCode>
                <c:ptCount val="44"/>
                <c:pt idx="0">
                  <c:v>5586</c:v>
                </c:pt>
                <c:pt idx="1">
                  <c:v>12029</c:v>
                </c:pt>
                <c:pt idx="2">
                  <c:v>12700</c:v>
                </c:pt>
                <c:pt idx="3">
                  <c:v>13614</c:v>
                </c:pt>
                <c:pt idx="4">
                  <c:v>15136</c:v>
                </c:pt>
                <c:pt idx="5">
                  <c:v>16348</c:v>
                </c:pt>
                <c:pt idx="6">
                  <c:v>17836</c:v>
                </c:pt>
                <c:pt idx="7">
                  <c:v>18165</c:v>
                </c:pt>
                <c:pt idx="8">
                  <c:v>18692</c:v>
                </c:pt>
                <c:pt idx="9">
                  <c:v>19148</c:v>
                </c:pt>
                <c:pt idx="10">
                  <c:v>20343</c:v>
                </c:pt>
                <c:pt idx="11">
                  <c:v>20257</c:v>
                </c:pt>
                <c:pt idx="12">
                  <c:v>21956</c:v>
                </c:pt>
                <c:pt idx="13">
                  <c:v>24178</c:v>
                </c:pt>
                <c:pt idx="14">
                  <c:v>23935</c:v>
                </c:pt>
                <c:pt idx="15">
                  <c:v>24090</c:v>
                </c:pt>
                <c:pt idx="16">
                  <c:v>24301</c:v>
                </c:pt>
                <c:pt idx="17">
                  <c:v>24159</c:v>
                </c:pt>
                <c:pt idx="18">
                  <c:v>23862</c:v>
                </c:pt>
                <c:pt idx="19">
                  <c:v>24549</c:v>
                </c:pt>
                <c:pt idx="20">
                  <c:v>22015</c:v>
                </c:pt>
                <c:pt idx="21">
                  <c:v>24010</c:v>
                </c:pt>
                <c:pt idx="22">
                  <c:v>25723</c:v>
                </c:pt>
                <c:pt idx="23">
                  <c:v>26973</c:v>
                </c:pt>
                <c:pt idx="24">
                  <c:v>19606</c:v>
                </c:pt>
                <c:pt idx="25">
                  <c:v>5362</c:v>
                </c:pt>
                <c:pt idx="26">
                  <c:v>3670</c:v>
                </c:pt>
                <c:pt idx="27">
                  <c:v>3160</c:v>
                </c:pt>
                <c:pt idx="28">
                  <c:v>2947</c:v>
                </c:pt>
                <c:pt idx="29">
                  <c:v>2729</c:v>
                </c:pt>
                <c:pt idx="30">
                  <c:v>2475</c:v>
                </c:pt>
                <c:pt idx="31">
                  <c:v>2396</c:v>
                </c:pt>
                <c:pt idx="32">
                  <c:v>2231</c:v>
                </c:pt>
                <c:pt idx="33">
                  <c:v>2240</c:v>
                </c:pt>
                <c:pt idx="34">
                  <c:v>1980</c:v>
                </c:pt>
                <c:pt idx="35">
                  <c:v>1928</c:v>
                </c:pt>
                <c:pt idx="36">
                  <c:v>1761</c:v>
                </c:pt>
                <c:pt idx="37">
                  <c:v>1635</c:v>
                </c:pt>
                <c:pt idx="38">
                  <c:v>1511</c:v>
                </c:pt>
                <c:pt idx="39">
                  <c:v>1235</c:v>
                </c:pt>
                <c:pt idx="40">
                  <c:v>1187</c:v>
                </c:pt>
                <c:pt idx="41">
                  <c:v>1174</c:v>
                </c:pt>
                <c:pt idx="42">
                  <c:v>1039</c:v>
                </c:pt>
                <c:pt idx="43">
                  <c:v>1015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973-43DB-9B07-ADC48267D125}"/>
            </c:ext>
          </c:extLst>
        </c:ser>
        <c:ser>
          <c:idx val="4"/>
          <c:order val="4"/>
          <c:tx>
            <c:v>Disoluciones notariales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'Total de disoluciones'!$B$5:$AS$5</c:f>
              <c:numCache>
                <c:formatCode>General</c:formatCode>
                <c:ptCount val="44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1196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  <c:pt idx="41">
                  <c:v>2022</c:v>
                </c:pt>
                <c:pt idx="42">
                  <c:v>2023</c:v>
                </c:pt>
                <c:pt idx="43">
                  <c:v>2024</c:v>
                </c:pt>
              </c:numCache>
            </c:numRef>
          </c:cat>
          <c:val>
            <c:numRef>
              <c:f>Hoja1!$B$19:$AS$19</c:f>
              <c:numCache>
                <c:formatCode>General</c:formatCode>
                <c:ptCount val="44"/>
                <c:pt idx="34" formatCode="#,##0">
                  <c:v>1429</c:v>
                </c:pt>
                <c:pt idx="35" formatCode="#,##0">
                  <c:v>6374</c:v>
                </c:pt>
                <c:pt idx="36" formatCode="#,##0">
                  <c:v>7762</c:v>
                </c:pt>
                <c:pt idx="37" formatCode="#,##0">
                  <c:v>8508</c:v>
                </c:pt>
                <c:pt idx="38" formatCode="#,##0">
                  <c:v>9601</c:v>
                </c:pt>
                <c:pt idx="39" formatCode="#,##0">
                  <c:v>9505</c:v>
                </c:pt>
                <c:pt idx="40" formatCode="#,##0">
                  <c:v>10523</c:v>
                </c:pt>
                <c:pt idx="41" formatCode="#,##0">
                  <c:v>11231</c:v>
                </c:pt>
                <c:pt idx="42" formatCode="#,##0">
                  <c:v>12490</c:v>
                </c:pt>
                <c:pt idx="43" formatCode="#,##0">
                  <c:v>9160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973-43DB-9B07-ADC48267D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726183216"/>
        <c:axId val="726176984"/>
      </c:barChart>
      <c:catAx>
        <c:axId val="726183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726176984"/>
        <c:crosses val="autoZero"/>
        <c:auto val="1"/>
        <c:lblAlgn val="ctr"/>
        <c:lblOffset val="100"/>
        <c:tickLblSkip val="1"/>
        <c:noMultiLvlLbl val="0"/>
      </c:catAx>
      <c:valAx>
        <c:axId val="726176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726183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89900216217466E-2"/>
          <c:y val="5.0926067869834855E-2"/>
          <c:w val="0.73645397352106312"/>
          <c:h val="0.79408537474482355"/>
        </c:manualLayout>
      </c:layout>
      <c:lineChart>
        <c:grouping val="standard"/>
        <c:varyColors val="0"/>
        <c:ser>
          <c:idx val="0"/>
          <c:order val="0"/>
          <c:tx>
            <c:v>Separaciones mutuo acuerdo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'[1]Series nacionales'!$B$2:$AO$2</c:f>
              <c:numCache>
                <c:formatCode>General</c:formatCode>
                <c:ptCount val="40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1196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</c:numCache>
            </c:numRef>
          </c:cat>
          <c:val>
            <c:numRef>
              <c:f>'[1]Series nacionales'!$B$4:$AO$4</c:f>
              <c:numCache>
                <c:formatCode>General</c:formatCode>
                <c:ptCount val="40"/>
                <c:pt idx="0">
                  <c:v>1294</c:v>
                </c:pt>
                <c:pt idx="1">
                  <c:v>5850</c:v>
                </c:pt>
                <c:pt idx="2">
                  <c:v>6951</c:v>
                </c:pt>
                <c:pt idx="3">
                  <c:v>8610</c:v>
                </c:pt>
                <c:pt idx="4">
                  <c:v>9910</c:v>
                </c:pt>
                <c:pt idx="5">
                  <c:v>11205</c:v>
                </c:pt>
                <c:pt idx="6">
                  <c:v>13317</c:v>
                </c:pt>
                <c:pt idx="7">
                  <c:v>15075</c:v>
                </c:pt>
                <c:pt idx="8">
                  <c:v>15980</c:v>
                </c:pt>
                <c:pt idx="9">
                  <c:v>17124</c:v>
                </c:pt>
                <c:pt idx="10">
                  <c:v>19415</c:v>
                </c:pt>
                <c:pt idx="11">
                  <c:v>19661</c:v>
                </c:pt>
                <c:pt idx="12">
                  <c:v>21535</c:v>
                </c:pt>
                <c:pt idx="13">
                  <c:v>23368</c:v>
                </c:pt>
                <c:pt idx="14">
                  <c:v>25439</c:v>
                </c:pt>
                <c:pt idx="15">
                  <c:v>27227</c:v>
                </c:pt>
                <c:pt idx="16">
                  <c:v>30427</c:v>
                </c:pt>
                <c:pt idx="17">
                  <c:v>32678</c:v>
                </c:pt>
                <c:pt idx="18">
                  <c:v>35685</c:v>
                </c:pt>
                <c:pt idx="19">
                  <c:v>38881</c:v>
                </c:pt>
                <c:pt idx="20">
                  <c:v>43540</c:v>
                </c:pt>
                <c:pt idx="21">
                  <c:v>49022</c:v>
                </c:pt>
                <c:pt idx="22">
                  <c:v>53700</c:v>
                </c:pt>
                <c:pt idx="23">
                  <c:v>55367</c:v>
                </c:pt>
                <c:pt idx="24">
                  <c:v>36034</c:v>
                </c:pt>
                <c:pt idx="25">
                  <c:v>8796</c:v>
                </c:pt>
                <c:pt idx="26">
                  <c:v>6541</c:v>
                </c:pt>
                <c:pt idx="27">
                  <c:v>5910</c:v>
                </c:pt>
                <c:pt idx="28">
                  <c:v>5521</c:v>
                </c:pt>
                <c:pt idx="29">
                  <c:v>5233</c:v>
                </c:pt>
                <c:pt idx="30">
                  <c:v>4872</c:v>
                </c:pt>
                <c:pt idx="31">
                  <c:v>4729</c:v>
                </c:pt>
                <c:pt idx="32">
                  <c:v>4632</c:v>
                </c:pt>
                <c:pt idx="33">
                  <c:v>4805</c:v>
                </c:pt>
                <c:pt idx="34">
                  <c:v>4619</c:v>
                </c:pt>
                <c:pt idx="35">
                  <c:v>3912</c:v>
                </c:pt>
                <c:pt idx="36">
                  <c:v>3687</c:v>
                </c:pt>
                <c:pt idx="37">
                  <c:v>3395</c:v>
                </c:pt>
                <c:pt idx="38">
                  <c:v>3210</c:v>
                </c:pt>
                <c:pt idx="39">
                  <c:v>2697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AE-47E7-A19E-7A317DB95E1E}"/>
            </c:ext>
          </c:extLst>
        </c:ser>
        <c:ser>
          <c:idx val="1"/>
          <c:order val="1"/>
          <c:tx>
            <c:v>Separaciones contenciosas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'[1]Series nacionales'!$B$2:$AO$2</c:f>
              <c:numCache>
                <c:formatCode>General</c:formatCode>
                <c:ptCount val="40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1196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</c:numCache>
            </c:numRef>
          </c:cat>
          <c:val>
            <c:numRef>
              <c:f>'[1]Series nacionales'!$B$5:$AO$5</c:f>
              <c:numCache>
                <c:formatCode>General</c:formatCode>
                <c:ptCount val="40"/>
                <c:pt idx="0">
                  <c:v>5586</c:v>
                </c:pt>
                <c:pt idx="1">
                  <c:v>12029</c:v>
                </c:pt>
                <c:pt idx="2">
                  <c:v>12700</c:v>
                </c:pt>
                <c:pt idx="3">
                  <c:v>13614</c:v>
                </c:pt>
                <c:pt idx="4">
                  <c:v>15136</c:v>
                </c:pt>
                <c:pt idx="5">
                  <c:v>16348</c:v>
                </c:pt>
                <c:pt idx="6">
                  <c:v>17836</c:v>
                </c:pt>
                <c:pt idx="7">
                  <c:v>18165</c:v>
                </c:pt>
                <c:pt idx="8">
                  <c:v>18692</c:v>
                </c:pt>
                <c:pt idx="9">
                  <c:v>19148</c:v>
                </c:pt>
                <c:pt idx="10">
                  <c:v>20343</c:v>
                </c:pt>
                <c:pt idx="11">
                  <c:v>20257</c:v>
                </c:pt>
                <c:pt idx="12">
                  <c:v>21956</c:v>
                </c:pt>
                <c:pt idx="13">
                  <c:v>24178</c:v>
                </c:pt>
                <c:pt idx="14">
                  <c:v>23935</c:v>
                </c:pt>
                <c:pt idx="15">
                  <c:v>24090</c:v>
                </c:pt>
                <c:pt idx="16">
                  <c:v>24301</c:v>
                </c:pt>
                <c:pt idx="17">
                  <c:v>24159</c:v>
                </c:pt>
                <c:pt idx="18">
                  <c:v>23862</c:v>
                </c:pt>
                <c:pt idx="19">
                  <c:v>24549</c:v>
                </c:pt>
                <c:pt idx="20">
                  <c:v>22015</c:v>
                </c:pt>
                <c:pt idx="21">
                  <c:v>24010</c:v>
                </c:pt>
                <c:pt idx="22">
                  <c:v>25723</c:v>
                </c:pt>
                <c:pt idx="23">
                  <c:v>26973</c:v>
                </c:pt>
                <c:pt idx="24">
                  <c:v>19606</c:v>
                </c:pt>
                <c:pt idx="25">
                  <c:v>5362</c:v>
                </c:pt>
                <c:pt idx="26">
                  <c:v>3670</c:v>
                </c:pt>
                <c:pt idx="27">
                  <c:v>3160</c:v>
                </c:pt>
                <c:pt idx="28">
                  <c:v>2947</c:v>
                </c:pt>
                <c:pt idx="29">
                  <c:v>2729</c:v>
                </c:pt>
                <c:pt idx="30">
                  <c:v>2475</c:v>
                </c:pt>
                <c:pt idx="31">
                  <c:v>2396</c:v>
                </c:pt>
                <c:pt idx="32">
                  <c:v>2231</c:v>
                </c:pt>
                <c:pt idx="33">
                  <c:v>2240</c:v>
                </c:pt>
                <c:pt idx="34">
                  <c:v>1980</c:v>
                </c:pt>
                <c:pt idx="35">
                  <c:v>1928</c:v>
                </c:pt>
                <c:pt idx="36">
                  <c:v>1761</c:v>
                </c:pt>
                <c:pt idx="37">
                  <c:v>1635</c:v>
                </c:pt>
                <c:pt idx="38">
                  <c:v>1511</c:v>
                </c:pt>
                <c:pt idx="39">
                  <c:v>1235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AE-47E7-A19E-7A317DB95E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9673232"/>
        <c:axId val="709679136"/>
      </c:lineChart>
      <c:catAx>
        <c:axId val="709673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360000" spcFirstLastPara="1" vertOverflow="ellipsis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709679136"/>
        <c:crosses val="autoZero"/>
        <c:auto val="1"/>
        <c:lblAlgn val="ctr"/>
        <c:lblOffset val="100"/>
        <c:tickLblSkip val="1"/>
        <c:noMultiLvlLbl val="0"/>
      </c:catAx>
      <c:valAx>
        <c:axId val="709679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709673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41165794322275"/>
          <c:y val="0.42187445319335082"/>
          <c:w val="0.15657026573657334"/>
          <c:h val="0.225695538057742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745613488391126E-2"/>
          <c:y val="3.7698412698412696E-2"/>
          <c:w val="0.73243929094259352"/>
          <c:h val="0.79418853893263341"/>
        </c:manualLayout>
      </c:layout>
      <c:lineChart>
        <c:grouping val="standard"/>
        <c:varyColors val="0"/>
        <c:ser>
          <c:idx val="0"/>
          <c:order val="0"/>
          <c:tx>
            <c:v>Divorcios por mutuo acuerdo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'[1]Series nacionales'!$B$2:$AO$2</c:f>
              <c:numCache>
                <c:formatCode>General</c:formatCode>
                <c:ptCount val="40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1196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</c:numCache>
            </c:numRef>
          </c:cat>
          <c:val>
            <c:numRef>
              <c:f>'[1]Series nacionales'!$B$7:$AO$7</c:f>
              <c:numCache>
                <c:formatCode>General</c:formatCode>
                <c:ptCount val="40"/>
                <c:pt idx="0">
                  <c:v>3650</c:v>
                </c:pt>
                <c:pt idx="1">
                  <c:v>8378</c:v>
                </c:pt>
                <c:pt idx="2">
                  <c:v>7540</c:v>
                </c:pt>
                <c:pt idx="3">
                  <c:v>7154</c:v>
                </c:pt>
                <c:pt idx="4">
                  <c:v>7431</c:v>
                </c:pt>
                <c:pt idx="5">
                  <c:v>7877</c:v>
                </c:pt>
                <c:pt idx="6">
                  <c:v>8629</c:v>
                </c:pt>
                <c:pt idx="7">
                  <c:v>9683</c:v>
                </c:pt>
                <c:pt idx="8">
                  <c:v>9935</c:v>
                </c:pt>
                <c:pt idx="9">
                  <c:v>10017</c:v>
                </c:pt>
                <c:pt idx="10">
                  <c:v>11892</c:v>
                </c:pt>
                <c:pt idx="11">
                  <c:v>12099</c:v>
                </c:pt>
                <c:pt idx="12">
                  <c:v>12796</c:v>
                </c:pt>
                <c:pt idx="13">
                  <c:v>13814</c:v>
                </c:pt>
                <c:pt idx="14">
                  <c:v>14895</c:v>
                </c:pt>
                <c:pt idx="15">
                  <c:v>14971</c:v>
                </c:pt>
                <c:pt idx="16">
                  <c:v>16520</c:v>
                </c:pt>
                <c:pt idx="17">
                  <c:v>17874</c:v>
                </c:pt>
                <c:pt idx="18">
                  <c:v>19072</c:v>
                </c:pt>
                <c:pt idx="19">
                  <c:v>20492</c:v>
                </c:pt>
                <c:pt idx="20">
                  <c:v>21656</c:v>
                </c:pt>
                <c:pt idx="21">
                  <c:v>24523</c:v>
                </c:pt>
                <c:pt idx="22">
                  <c:v>28172</c:v>
                </c:pt>
                <c:pt idx="23">
                  <c:v>31569</c:v>
                </c:pt>
                <c:pt idx="24">
                  <c:v>56423</c:v>
                </c:pt>
                <c:pt idx="25">
                  <c:v>85645</c:v>
                </c:pt>
                <c:pt idx="26">
                  <c:v>80633</c:v>
                </c:pt>
                <c:pt idx="27">
                  <c:v>73826</c:v>
                </c:pt>
                <c:pt idx="28">
                  <c:v>68395</c:v>
                </c:pt>
                <c:pt idx="29">
                  <c:v>70932</c:v>
                </c:pt>
                <c:pt idx="30">
                  <c:v>68851</c:v>
                </c:pt>
                <c:pt idx="31">
                  <c:v>70541</c:v>
                </c:pt>
                <c:pt idx="32">
                  <c:v>70329</c:v>
                </c:pt>
                <c:pt idx="33">
                  <c:v>75820</c:v>
                </c:pt>
                <c:pt idx="34">
                  <c:v>73416</c:v>
                </c:pt>
                <c:pt idx="35">
                  <c:v>67189</c:v>
                </c:pt>
                <c:pt idx="36">
                  <c:v>64025</c:v>
                </c:pt>
                <c:pt idx="37">
                  <c:v>62244</c:v>
                </c:pt>
                <c:pt idx="38">
                  <c:v>62020</c:v>
                </c:pt>
                <c:pt idx="39">
                  <c:v>54960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13-4925-9B1B-F4B7736B0C16}"/>
            </c:ext>
          </c:extLst>
        </c:ser>
        <c:ser>
          <c:idx val="1"/>
          <c:order val="1"/>
          <c:tx>
            <c:v>Divorcios contenciosos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'[1]Series nacionales'!$B$2:$AO$2</c:f>
              <c:numCache>
                <c:formatCode>General</c:formatCode>
                <c:ptCount val="40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1196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</c:numCache>
            </c:numRef>
          </c:cat>
          <c:val>
            <c:numRef>
              <c:f>'[1]Series nacionales'!$B$8:$AO$8</c:f>
              <c:numCache>
                <c:formatCode>General</c:formatCode>
                <c:ptCount val="40"/>
                <c:pt idx="0">
                  <c:v>5833</c:v>
                </c:pt>
                <c:pt idx="1">
                  <c:v>14200</c:v>
                </c:pt>
                <c:pt idx="2">
                  <c:v>11766</c:v>
                </c:pt>
                <c:pt idx="3">
                  <c:v>10502</c:v>
                </c:pt>
                <c:pt idx="4">
                  <c:v>10860</c:v>
                </c:pt>
                <c:pt idx="5">
                  <c:v>11357</c:v>
                </c:pt>
                <c:pt idx="6">
                  <c:v>12697</c:v>
                </c:pt>
                <c:pt idx="7">
                  <c:v>12766</c:v>
                </c:pt>
                <c:pt idx="8">
                  <c:v>13128</c:v>
                </c:pt>
                <c:pt idx="9">
                  <c:v>13174</c:v>
                </c:pt>
                <c:pt idx="10">
                  <c:v>15332</c:v>
                </c:pt>
                <c:pt idx="11">
                  <c:v>14684</c:v>
                </c:pt>
                <c:pt idx="12">
                  <c:v>16058</c:v>
                </c:pt>
                <c:pt idx="13">
                  <c:v>17708</c:v>
                </c:pt>
                <c:pt idx="14">
                  <c:v>18209</c:v>
                </c:pt>
                <c:pt idx="15">
                  <c:v>17600</c:v>
                </c:pt>
                <c:pt idx="16">
                  <c:v>17627</c:v>
                </c:pt>
                <c:pt idx="17">
                  <c:v>18198</c:v>
                </c:pt>
                <c:pt idx="18">
                  <c:v>17828</c:v>
                </c:pt>
                <c:pt idx="19">
                  <c:v>18481</c:v>
                </c:pt>
                <c:pt idx="20">
                  <c:v>15930</c:v>
                </c:pt>
                <c:pt idx="21">
                  <c:v>17494</c:v>
                </c:pt>
                <c:pt idx="22">
                  <c:v>19147</c:v>
                </c:pt>
                <c:pt idx="23">
                  <c:v>21022</c:v>
                </c:pt>
                <c:pt idx="24">
                  <c:v>37192</c:v>
                </c:pt>
                <c:pt idx="25">
                  <c:v>55672</c:v>
                </c:pt>
                <c:pt idx="26">
                  <c:v>50264</c:v>
                </c:pt>
                <c:pt idx="27">
                  <c:v>47977</c:v>
                </c:pt>
                <c:pt idx="28">
                  <c:v>47567</c:v>
                </c:pt>
                <c:pt idx="29">
                  <c:v>48622</c:v>
                </c:pt>
                <c:pt idx="30">
                  <c:v>48328</c:v>
                </c:pt>
                <c:pt idx="31">
                  <c:v>49330</c:v>
                </c:pt>
                <c:pt idx="32">
                  <c:v>47611</c:v>
                </c:pt>
                <c:pt idx="33">
                  <c:v>50626</c:v>
                </c:pt>
                <c:pt idx="34">
                  <c:v>49963</c:v>
                </c:pt>
                <c:pt idx="35">
                  <c:v>46830</c:v>
                </c:pt>
                <c:pt idx="36">
                  <c:v>45019</c:v>
                </c:pt>
                <c:pt idx="37">
                  <c:v>44433</c:v>
                </c:pt>
                <c:pt idx="38">
                  <c:v>42826</c:v>
                </c:pt>
                <c:pt idx="39">
                  <c:v>36090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13-4925-9B1B-F4B7736B0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9673232"/>
        <c:axId val="709679136"/>
      </c:lineChart>
      <c:catAx>
        <c:axId val="709673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300000" spcFirstLastPara="1" vertOverflow="ellipsis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709679136"/>
        <c:crosses val="autoZero"/>
        <c:auto val="1"/>
        <c:lblAlgn val="ctr"/>
        <c:lblOffset val="100"/>
        <c:tickLblSkip val="1"/>
        <c:noMultiLvlLbl val="0"/>
      </c:catAx>
      <c:valAx>
        <c:axId val="709679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709673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597367877789994"/>
          <c:y val="0.42187445319335082"/>
          <c:w val="0.18280612652080025"/>
          <c:h val="0.230325167687372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014697183227823E-2"/>
          <c:y val="5.0925925925925923E-2"/>
          <c:w val="0.72900230803053712"/>
          <c:h val="0.79492855059784195"/>
        </c:manualLayout>
      </c:layout>
      <c:lineChart>
        <c:grouping val="standard"/>
        <c:varyColors val="0"/>
        <c:ser>
          <c:idx val="0"/>
          <c:order val="0"/>
          <c:tx>
            <c:v>Medidas provisionalisimas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'[1]Series nacionales'!$D$2:$AO$2</c:f>
              <c:numCache>
                <c:formatCode>General</c:formatCode>
                <c:ptCount val="38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1196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  <c:pt idx="31">
                  <c:v>2014</c:v>
                </c:pt>
                <c:pt idx="32">
                  <c:v>2015</c:v>
                </c:pt>
                <c:pt idx="33">
                  <c:v>2016</c:v>
                </c:pt>
                <c:pt idx="34">
                  <c:v>2017</c:v>
                </c:pt>
                <c:pt idx="35">
                  <c:v>2018</c:v>
                </c:pt>
                <c:pt idx="36">
                  <c:v>2019</c:v>
                </c:pt>
                <c:pt idx="37">
                  <c:v>2020</c:v>
                </c:pt>
              </c:numCache>
            </c:numRef>
          </c:cat>
          <c:val>
            <c:numRef>
              <c:f>'[1]Series nacionales'!$D$10:$AO$10</c:f>
              <c:numCache>
                <c:formatCode>General</c:formatCode>
                <c:ptCount val="38"/>
                <c:pt idx="0">
                  <c:v>3518</c:v>
                </c:pt>
                <c:pt idx="1">
                  <c:v>3398</c:v>
                </c:pt>
                <c:pt idx="2">
                  <c:v>3780</c:v>
                </c:pt>
                <c:pt idx="3">
                  <c:v>4075</c:v>
                </c:pt>
                <c:pt idx="4">
                  <c:v>5270</c:v>
                </c:pt>
                <c:pt idx="5">
                  <c:v>5154</c:v>
                </c:pt>
                <c:pt idx="6">
                  <c:v>5711</c:v>
                </c:pt>
                <c:pt idx="7">
                  <c:v>5967</c:v>
                </c:pt>
                <c:pt idx="8">
                  <c:v>6877</c:v>
                </c:pt>
                <c:pt idx="9">
                  <c:v>6798</c:v>
                </c:pt>
                <c:pt idx="10">
                  <c:v>7682</c:v>
                </c:pt>
                <c:pt idx="11">
                  <c:v>9117</c:v>
                </c:pt>
                <c:pt idx="12">
                  <c:v>9061</c:v>
                </c:pt>
                <c:pt idx="13">
                  <c:v>9270</c:v>
                </c:pt>
                <c:pt idx="14">
                  <c:v>9270</c:v>
                </c:pt>
                <c:pt idx="15">
                  <c:v>9443</c:v>
                </c:pt>
                <c:pt idx="16">
                  <c:v>9580</c:v>
                </c:pt>
                <c:pt idx="17">
                  <c:v>9993</c:v>
                </c:pt>
                <c:pt idx="18">
                  <c:v>10096</c:v>
                </c:pt>
                <c:pt idx="19">
                  <c:v>11325</c:v>
                </c:pt>
                <c:pt idx="20">
                  <c:v>11473</c:v>
                </c:pt>
                <c:pt idx="21">
                  <c:v>10499</c:v>
                </c:pt>
                <c:pt idx="22">
                  <c:v>10218</c:v>
                </c:pt>
                <c:pt idx="23">
                  <c:v>10673</c:v>
                </c:pt>
                <c:pt idx="24">
                  <c:v>10345</c:v>
                </c:pt>
                <c:pt idx="25">
                  <c:v>10837</c:v>
                </c:pt>
                <c:pt idx="26">
                  <c:v>11126</c:v>
                </c:pt>
                <c:pt idx="27">
                  <c:v>10590</c:v>
                </c:pt>
                <c:pt idx="28">
                  <c:v>9715</c:v>
                </c:pt>
                <c:pt idx="29">
                  <c:v>9902</c:v>
                </c:pt>
                <c:pt idx="30">
                  <c:v>9887</c:v>
                </c:pt>
                <c:pt idx="31">
                  <c:v>10300</c:v>
                </c:pt>
                <c:pt idx="32">
                  <c:v>9471</c:v>
                </c:pt>
                <c:pt idx="33">
                  <c:v>8010</c:v>
                </c:pt>
                <c:pt idx="34">
                  <c:v>7257</c:v>
                </c:pt>
                <c:pt idx="35">
                  <c:v>6780</c:v>
                </c:pt>
                <c:pt idx="36">
                  <c:v>6769</c:v>
                </c:pt>
                <c:pt idx="37">
                  <c:v>5853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5A-4C07-A217-37FEA0C7165B}"/>
            </c:ext>
          </c:extLst>
        </c:ser>
        <c:ser>
          <c:idx val="1"/>
          <c:order val="1"/>
          <c:tx>
            <c:v>Medidas provisionales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'[1]Series nacionales'!$D$2:$AO$2</c:f>
              <c:numCache>
                <c:formatCode>General</c:formatCode>
                <c:ptCount val="38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1196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  <c:pt idx="31">
                  <c:v>2014</c:v>
                </c:pt>
                <c:pt idx="32">
                  <c:v>2015</c:v>
                </c:pt>
                <c:pt idx="33">
                  <c:v>2016</c:v>
                </c:pt>
                <c:pt idx="34">
                  <c:v>2017</c:v>
                </c:pt>
                <c:pt idx="35">
                  <c:v>2018</c:v>
                </c:pt>
                <c:pt idx="36">
                  <c:v>2019</c:v>
                </c:pt>
                <c:pt idx="37">
                  <c:v>2020</c:v>
                </c:pt>
              </c:numCache>
            </c:numRef>
          </c:cat>
          <c:val>
            <c:numRef>
              <c:f>'[1]Series nacionales'!$D$11:$AO$11</c:f>
              <c:numCache>
                <c:formatCode>General</c:formatCode>
                <c:ptCount val="38"/>
                <c:pt idx="0">
                  <c:v>7539</c:v>
                </c:pt>
                <c:pt idx="1">
                  <c:v>7667</c:v>
                </c:pt>
                <c:pt idx="2">
                  <c:v>11852</c:v>
                </c:pt>
                <c:pt idx="3">
                  <c:v>8371</c:v>
                </c:pt>
                <c:pt idx="4">
                  <c:v>9149</c:v>
                </c:pt>
                <c:pt idx="5">
                  <c:v>9375</c:v>
                </c:pt>
                <c:pt idx="6">
                  <c:v>10132</c:v>
                </c:pt>
                <c:pt idx="7">
                  <c:v>10430</c:v>
                </c:pt>
                <c:pt idx="8">
                  <c:v>11733</c:v>
                </c:pt>
                <c:pt idx="9">
                  <c:v>11509</c:v>
                </c:pt>
                <c:pt idx="10">
                  <c:v>12846</c:v>
                </c:pt>
                <c:pt idx="11">
                  <c:v>13609</c:v>
                </c:pt>
                <c:pt idx="12">
                  <c:v>13720</c:v>
                </c:pt>
                <c:pt idx="13">
                  <c:v>14358</c:v>
                </c:pt>
                <c:pt idx="14">
                  <c:v>14330</c:v>
                </c:pt>
                <c:pt idx="15">
                  <c:v>14629</c:v>
                </c:pt>
                <c:pt idx="16">
                  <c:v>15000</c:v>
                </c:pt>
                <c:pt idx="17">
                  <c:v>15416</c:v>
                </c:pt>
                <c:pt idx="18">
                  <c:v>12583</c:v>
                </c:pt>
                <c:pt idx="19">
                  <c:v>12520</c:v>
                </c:pt>
                <c:pt idx="20">
                  <c:v>12777</c:v>
                </c:pt>
                <c:pt idx="21">
                  <c:v>13863</c:v>
                </c:pt>
                <c:pt idx="22">
                  <c:v>14277</c:v>
                </c:pt>
                <c:pt idx="23">
                  <c:v>14160</c:v>
                </c:pt>
                <c:pt idx="24">
                  <c:v>14387</c:v>
                </c:pt>
                <c:pt idx="25">
                  <c:v>15466</c:v>
                </c:pt>
                <c:pt idx="26">
                  <c:v>16843</c:v>
                </c:pt>
                <c:pt idx="27">
                  <c:v>18558</c:v>
                </c:pt>
                <c:pt idx="28">
                  <c:v>20344</c:v>
                </c:pt>
                <c:pt idx="29">
                  <c:v>22379</c:v>
                </c:pt>
                <c:pt idx="30">
                  <c:v>23560</c:v>
                </c:pt>
                <c:pt idx="31">
                  <c:v>27315</c:v>
                </c:pt>
                <c:pt idx="32">
                  <c:v>27586</c:v>
                </c:pt>
                <c:pt idx="33">
                  <c:v>27833</c:v>
                </c:pt>
                <c:pt idx="34">
                  <c:v>27648</c:v>
                </c:pt>
                <c:pt idx="35">
                  <c:v>27520</c:v>
                </c:pt>
                <c:pt idx="36">
                  <c:v>27744</c:v>
                </c:pt>
                <c:pt idx="37">
                  <c:v>24378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5A-4C07-A217-37FEA0C71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9673232"/>
        <c:axId val="709679136"/>
      </c:lineChart>
      <c:catAx>
        <c:axId val="709673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0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09679136"/>
        <c:crosses val="autoZero"/>
        <c:auto val="1"/>
        <c:lblAlgn val="ctr"/>
        <c:lblOffset val="100"/>
        <c:tickLblSkip val="1"/>
        <c:noMultiLvlLbl val="0"/>
      </c:catAx>
      <c:valAx>
        <c:axId val="709679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09673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06907884830159"/>
          <c:y val="0.42187445319335082"/>
          <c:w val="0.17863542824773318"/>
          <c:h val="0.253473315835520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Nulidades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'[1]Series nacionales'!$B$2:$AO$2</c:f>
              <c:numCache>
                <c:formatCode>General</c:formatCode>
                <c:ptCount val="40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1196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</c:numCache>
            </c:numRef>
          </c:cat>
          <c:val>
            <c:numRef>
              <c:f>'[1]Series nacionales'!$B$9:$AO$9</c:f>
              <c:numCache>
                <c:formatCode>General</c:formatCode>
                <c:ptCount val="40"/>
                <c:pt idx="0">
                  <c:v>28</c:v>
                </c:pt>
                <c:pt idx="1">
                  <c:v>69</c:v>
                </c:pt>
                <c:pt idx="2">
                  <c:v>36</c:v>
                </c:pt>
                <c:pt idx="3">
                  <c:v>63</c:v>
                </c:pt>
                <c:pt idx="4">
                  <c:v>53</c:v>
                </c:pt>
                <c:pt idx="5">
                  <c:v>50</c:v>
                </c:pt>
                <c:pt idx="6">
                  <c:v>48</c:v>
                </c:pt>
                <c:pt idx="7">
                  <c:v>72</c:v>
                </c:pt>
                <c:pt idx="8">
                  <c:v>83</c:v>
                </c:pt>
                <c:pt idx="9">
                  <c:v>75</c:v>
                </c:pt>
                <c:pt idx="10">
                  <c:v>79</c:v>
                </c:pt>
                <c:pt idx="11">
                  <c:v>76</c:v>
                </c:pt>
                <c:pt idx="12">
                  <c:v>78</c:v>
                </c:pt>
                <c:pt idx="13">
                  <c:v>93</c:v>
                </c:pt>
                <c:pt idx="14">
                  <c:v>102</c:v>
                </c:pt>
                <c:pt idx="15">
                  <c:v>102</c:v>
                </c:pt>
                <c:pt idx="16">
                  <c:v>123</c:v>
                </c:pt>
                <c:pt idx="17">
                  <c:v>115</c:v>
                </c:pt>
                <c:pt idx="18">
                  <c:v>133</c:v>
                </c:pt>
                <c:pt idx="19">
                  <c:v>145</c:v>
                </c:pt>
                <c:pt idx="20">
                  <c:v>152</c:v>
                </c:pt>
                <c:pt idx="21">
                  <c:v>229</c:v>
                </c:pt>
                <c:pt idx="22">
                  <c:v>191</c:v>
                </c:pt>
                <c:pt idx="23">
                  <c:v>190</c:v>
                </c:pt>
                <c:pt idx="24">
                  <c:v>199</c:v>
                </c:pt>
                <c:pt idx="25">
                  <c:v>143</c:v>
                </c:pt>
                <c:pt idx="26">
                  <c:v>189</c:v>
                </c:pt>
                <c:pt idx="27">
                  <c:v>181</c:v>
                </c:pt>
                <c:pt idx="28">
                  <c:v>164</c:v>
                </c:pt>
                <c:pt idx="29">
                  <c:v>166</c:v>
                </c:pt>
                <c:pt idx="30">
                  <c:v>176</c:v>
                </c:pt>
                <c:pt idx="31">
                  <c:v>164</c:v>
                </c:pt>
                <c:pt idx="32">
                  <c:v>178</c:v>
                </c:pt>
                <c:pt idx="33">
                  <c:v>202</c:v>
                </c:pt>
                <c:pt idx="34">
                  <c:v>216</c:v>
                </c:pt>
                <c:pt idx="35">
                  <c:v>159</c:v>
                </c:pt>
                <c:pt idx="36">
                  <c:v>142</c:v>
                </c:pt>
                <c:pt idx="37">
                  <c:v>134</c:v>
                </c:pt>
                <c:pt idx="38">
                  <c:v>100</c:v>
                </c:pt>
                <c:pt idx="39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C7-43BF-81DE-B237159D1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9673232"/>
        <c:axId val="709679136"/>
      </c:lineChart>
      <c:catAx>
        <c:axId val="709673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709679136"/>
        <c:crosses val="autoZero"/>
        <c:auto val="1"/>
        <c:lblAlgn val="ctr"/>
        <c:lblOffset val="100"/>
        <c:tickLblSkip val="1"/>
        <c:noMultiLvlLbl val="0"/>
      </c:catAx>
      <c:valAx>
        <c:axId val="709679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7096732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Eficacia civil separación, disolución o nulidad canonica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'[1]Series nacionales'!$D$2:$AO$2</c:f>
              <c:numCache>
                <c:formatCode>General</c:formatCode>
                <c:ptCount val="38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1196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  <c:pt idx="31">
                  <c:v>2014</c:v>
                </c:pt>
                <c:pt idx="32">
                  <c:v>2015</c:v>
                </c:pt>
                <c:pt idx="33">
                  <c:v>2016</c:v>
                </c:pt>
                <c:pt idx="34">
                  <c:v>2017</c:v>
                </c:pt>
                <c:pt idx="35">
                  <c:v>2018</c:v>
                </c:pt>
                <c:pt idx="36">
                  <c:v>2019</c:v>
                </c:pt>
                <c:pt idx="37">
                  <c:v>2020</c:v>
                </c:pt>
              </c:numCache>
            </c:numRef>
          </c:cat>
          <c:val>
            <c:numRef>
              <c:f>'[1]Series nacionales'!$D$17:$AO$17</c:f>
              <c:numCache>
                <c:formatCode>General</c:formatCode>
                <c:ptCount val="38"/>
                <c:pt idx="0">
                  <c:v>1324</c:v>
                </c:pt>
                <c:pt idx="1">
                  <c:v>105</c:v>
                </c:pt>
                <c:pt idx="2">
                  <c:v>928</c:v>
                </c:pt>
                <c:pt idx="3">
                  <c:v>667</c:v>
                </c:pt>
                <c:pt idx="4">
                  <c:v>556</c:v>
                </c:pt>
                <c:pt idx="5">
                  <c:v>558</c:v>
                </c:pt>
                <c:pt idx="6">
                  <c:v>543</c:v>
                </c:pt>
                <c:pt idx="7">
                  <c:v>446</c:v>
                </c:pt>
                <c:pt idx="8">
                  <c:v>414</c:v>
                </c:pt>
                <c:pt idx="9">
                  <c:v>419</c:v>
                </c:pt>
                <c:pt idx="10">
                  <c:v>420</c:v>
                </c:pt>
                <c:pt idx="11">
                  <c:v>440</c:v>
                </c:pt>
                <c:pt idx="12">
                  <c:v>393</c:v>
                </c:pt>
                <c:pt idx="13">
                  <c:v>455</c:v>
                </c:pt>
                <c:pt idx="14">
                  <c:v>578</c:v>
                </c:pt>
                <c:pt idx="15">
                  <c:v>519</c:v>
                </c:pt>
                <c:pt idx="16">
                  <c:v>501</c:v>
                </c:pt>
                <c:pt idx="17">
                  <c:v>533</c:v>
                </c:pt>
                <c:pt idx="18">
                  <c:v>607</c:v>
                </c:pt>
                <c:pt idx="19">
                  <c:v>519</c:v>
                </c:pt>
                <c:pt idx="20">
                  <c:v>518</c:v>
                </c:pt>
                <c:pt idx="21">
                  <c:v>645</c:v>
                </c:pt>
                <c:pt idx="22">
                  <c:v>728</c:v>
                </c:pt>
                <c:pt idx="23">
                  <c:v>682</c:v>
                </c:pt>
                <c:pt idx="24">
                  <c:v>664</c:v>
                </c:pt>
                <c:pt idx="25">
                  <c:v>605</c:v>
                </c:pt>
                <c:pt idx="26">
                  <c:v>529</c:v>
                </c:pt>
                <c:pt idx="27">
                  <c:v>557</c:v>
                </c:pt>
                <c:pt idx="28">
                  <c:v>499</c:v>
                </c:pt>
                <c:pt idx="29">
                  <c:v>420</c:v>
                </c:pt>
                <c:pt idx="30">
                  <c:v>385</c:v>
                </c:pt>
                <c:pt idx="31">
                  <c:v>420</c:v>
                </c:pt>
                <c:pt idx="32">
                  <c:v>431</c:v>
                </c:pt>
                <c:pt idx="33">
                  <c:v>449</c:v>
                </c:pt>
                <c:pt idx="34">
                  <c:v>244</c:v>
                </c:pt>
                <c:pt idx="35">
                  <c:v>180</c:v>
                </c:pt>
                <c:pt idx="36">
                  <c:v>207</c:v>
                </c:pt>
                <c:pt idx="37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BA-4A6A-BE29-A54A071ED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9673232"/>
        <c:axId val="709679136"/>
      </c:lineChart>
      <c:catAx>
        <c:axId val="709673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09679136"/>
        <c:crosses val="autoZero"/>
        <c:auto val="1"/>
        <c:lblAlgn val="ctr"/>
        <c:lblOffset val="100"/>
        <c:tickLblSkip val="1"/>
        <c:noMultiLvlLbl val="0"/>
      </c:catAx>
      <c:valAx>
        <c:axId val="709679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09673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hyperlink" Target="#Inicio!A1"/><Relationship Id="rId1" Type="http://schemas.openxmlformats.org/officeDocument/2006/relationships/chart" Target="../charts/chart1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3" Type="http://schemas.openxmlformats.org/officeDocument/2006/relationships/chart" Target="../charts/chart7.xml"/><Relationship Id="rId7" Type="http://schemas.openxmlformats.org/officeDocument/2006/relationships/chart" Target="../charts/chart11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Relationship Id="rId9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17</xdr:col>
      <xdr:colOff>409575</xdr:colOff>
      <xdr:row>8</xdr:row>
      <xdr:rowOff>57150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37A30BC9-851A-4608-8560-3BDB8C366250}"/>
            </a:ext>
          </a:extLst>
        </xdr:cNvPr>
        <xdr:cNvSpPr/>
      </xdr:nvSpPr>
      <xdr:spPr>
        <a:xfrm>
          <a:off x="857250" y="200025"/>
          <a:ext cx="13668375" cy="14097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DISOLUCIONES MATRIMONIALES INGRESADAS 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</a:t>
          </a:r>
        </a:p>
        <a:p>
          <a:pPr marL="720000" algn="ctr"/>
          <a:endParaRPr lang="es-ES" sz="12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2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Secc. de estadística judicial</a:t>
          </a:r>
        </a:p>
      </xdr:txBody>
    </xdr:sp>
    <xdr:clientData/>
  </xdr:twoCellAnchor>
  <xdr:twoCellAnchor editAs="oneCell">
    <xdr:from>
      <xdr:col>1</xdr:col>
      <xdr:colOff>9525</xdr:colOff>
      <xdr:row>9</xdr:row>
      <xdr:rowOff>9525</xdr:rowOff>
    </xdr:from>
    <xdr:to>
      <xdr:col>17</xdr:col>
      <xdr:colOff>447675</xdr:colOff>
      <xdr:row>10</xdr:row>
      <xdr:rowOff>152400</xdr:rowOff>
    </xdr:to>
    <xdr:sp macro="" textlink="">
      <xdr:nvSpPr>
        <xdr:cNvPr id="3" name="3 Rectángulo redondeado">
          <a:extLst>
            <a:ext uri="{FF2B5EF4-FFF2-40B4-BE49-F238E27FC236}">
              <a16:creationId xmlns:a16="http://schemas.microsoft.com/office/drawing/2014/main" id="{96DAE092-FC68-43A5-B7CD-1C467E145E19}"/>
            </a:ext>
          </a:extLst>
        </xdr:cNvPr>
        <xdr:cNvSpPr/>
      </xdr:nvSpPr>
      <xdr:spPr>
        <a:xfrm>
          <a:off x="857250" y="1724025"/>
          <a:ext cx="13706475" cy="3333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Desde 1981 hasta 2024</a:t>
          </a: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76200</xdr:colOff>
      <xdr:row>1</xdr:row>
      <xdr:rowOff>95250</xdr:rowOff>
    </xdr:from>
    <xdr:to>
      <xdr:col>2</xdr:col>
      <xdr:colOff>129214</xdr:colOff>
      <xdr:row>7</xdr:row>
      <xdr:rowOff>171451</xdr:rowOff>
    </xdr:to>
    <xdr:pic>
      <xdr:nvPicPr>
        <xdr:cNvPr id="4" name="4 Imagen">
          <a:extLst>
            <a:ext uri="{FF2B5EF4-FFF2-40B4-BE49-F238E27FC236}">
              <a16:creationId xmlns:a16="http://schemas.microsoft.com/office/drawing/2014/main" id="{C2ABD16E-9F1B-4C50-B5A3-864A4F36FE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923925" y="285750"/>
          <a:ext cx="910264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20</xdr:col>
      <xdr:colOff>0</xdr:colOff>
      <xdr:row>0</xdr:row>
      <xdr:rowOff>180975</xdr:rowOff>
    </xdr:from>
    <xdr:to>
      <xdr:col>21</xdr:col>
      <xdr:colOff>19050</xdr:colOff>
      <xdr:row>5</xdr:row>
      <xdr:rowOff>38100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id="{12F471BE-42A0-4517-912F-AE01AD0D0595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02050" y="180975"/>
          <a:ext cx="781050" cy="885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370610</xdr:colOff>
      <xdr:row>0</xdr:row>
      <xdr:rowOff>57150</xdr:rowOff>
    </xdr:from>
    <xdr:to>
      <xdr:col>10</xdr:col>
      <xdr:colOff>733426</xdr:colOff>
      <xdr:row>2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9128B7EE-7660-4966-967E-B99F48D9BE44}"/>
            </a:ext>
          </a:extLst>
        </xdr:cNvPr>
        <xdr:cNvSpPr/>
      </xdr:nvSpPr>
      <xdr:spPr>
        <a:xfrm>
          <a:off x="370610" y="57150"/>
          <a:ext cx="8801966" cy="800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 NO consensuadas clasificadas por AUDIENCIAS TERRITORIALES</a:t>
          </a:r>
        </a:p>
      </xdr:txBody>
    </xdr:sp>
    <xdr:clientData/>
  </xdr:twoCellAnchor>
  <xdr:twoCellAnchor>
    <xdr:from>
      <xdr:col>11</xdr:col>
      <xdr:colOff>514349</xdr:colOff>
      <xdr:row>1</xdr:row>
      <xdr:rowOff>9525</xdr:rowOff>
    </xdr:from>
    <xdr:to>
      <xdr:col>12</xdr:col>
      <xdr:colOff>590549</xdr:colOff>
      <xdr:row>1</xdr:row>
      <xdr:rowOff>295274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8CC399-5088-498B-8151-B608BDE20F15}"/>
            </a:ext>
          </a:extLst>
        </xdr:cNvPr>
        <xdr:cNvSpPr/>
      </xdr:nvSpPr>
      <xdr:spPr>
        <a:xfrm flipH="1">
          <a:off x="11191874" y="247650"/>
          <a:ext cx="838200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113435</xdr:colOff>
      <xdr:row>0</xdr:row>
      <xdr:rowOff>171450</xdr:rowOff>
    </xdr:from>
    <xdr:to>
      <xdr:col>12</xdr:col>
      <xdr:colOff>152401</xdr:colOff>
      <xdr:row>2</xdr:row>
      <xdr:rowOff>238125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D8E36778-FEC1-4B0F-A3C0-EEE1DA5E450C}"/>
            </a:ext>
          </a:extLst>
        </xdr:cNvPr>
        <xdr:cNvSpPr/>
      </xdr:nvSpPr>
      <xdr:spPr>
        <a:xfrm>
          <a:off x="113435" y="171450"/>
          <a:ext cx="10002116" cy="800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 consensuadas clasificadas por AUDIENCIAS TERRITORIALES</a:t>
          </a:r>
        </a:p>
      </xdr:txBody>
    </xdr:sp>
    <xdr:clientData/>
  </xdr:twoCellAnchor>
  <xdr:twoCellAnchor>
    <xdr:from>
      <xdr:col>12</xdr:col>
      <xdr:colOff>514349</xdr:colOff>
      <xdr:row>1</xdr:row>
      <xdr:rowOff>9525</xdr:rowOff>
    </xdr:from>
    <xdr:to>
      <xdr:col>13</xdr:col>
      <xdr:colOff>590549</xdr:colOff>
      <xdr:row>1</xdr:row>
      <xdr:rowOff>295274</xdr:rowOff>
    </xdr:to>
    <xdr:sp macro="" textlink="">
      <xdr:nvSpPr>
        <xdr:cNvPr id="4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6E7561-41B8-4B1D-AB02-28267726645A}"/>
            </a:ext>
          </a:extLst>
        </xdr:cNvPr>
        <xdr:cNvSpPr/>
      </xdr:nvSpPr>
      <xdr:spPr>
        <a:xfrm flipH="1">
          <a:off x="18240374" y="247650"/>
          <a:ext cx="790575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8659</xdr:colOff>
      <xdr:row>0</xdr:row>
      <xdr:rowOff>152400</xdr:rowOff>
    </xdr:from>
    <xdr:to>
      <xdr:col>10</xdr:col>
      <xdr:colOff>685800</xdr:colOff>
      <xdr:row>2</xdr:row>
      <xdr:rowOff>219075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98C18D1-A909-4607-81F9-25ADDFFC2066}"/>
            </a:ext>
          </a:extLst>
        </xdr:cNvPr>
        <xdr:cNvSpPr/>
      </xdr:nvSpPr>
      <xdr:spPr>
        <a:xfrm>
          <a:off x="427759" y="152400"/>
          <a:ext cx="8697191" cy="800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 contenciosos clasificados por AUDIENCIAS TERRITORIALES</a:t>
          </a:r>
        </a:p>
      </xdr:txBody>
    </xdr:sp>
    <xdr:clientData/>
  </xdr:twoCellAnchor>
  <xdr:twoCellAnchor>
    <xdr:from>
      <xdr:col>11</xdr:col>
      <xdr:colOff>514349</xdr:colOff>
      <xdr:row>1</xdr:row>
      <xdr:rowOff>9525</xdr:rowOff>
    </xdr:from>
    <xdr:to>
      <xdr:col>12</xdr:col>
      <xdr:colOff>590549</xdr:colOff>
      <xdr:row>1</xdr:row>
      <xdr:rowOff>295274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3A5464-172C-4069-AC1A-BF5D47098450}"/>
            </a:ext>
          </a:extLst>
        </xdr:cNvPr>
        <xdr:cNvSpPr/>
      </xdr:nvSpPr>
      <xdr:spPr>
        <a:xfrm flipH="1">
          <a:off x="11191874" y="247650"/>
          <a:ext cx="838200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389660</xdr:colOff>
      <xdr:row>0</xdr:row>
      <xdr:rowOff>95250</xdr:rowOff>
    </xdr:from>
    <xdr:to>
      <xdr:col>10</xdr:col>
      <xdr:colOff>695326</xdr:colOff>
      <xdr:row>2</xdr:row>
      <xdr:rowOff>161925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C050B7FB-1F31-4665-B9D1-ED6FD5243B43}"/>
            </a:ext>
          </a:extLst>
        </xdr:cNvPr>
        <xdr:cNvSpPr/>
      </xdr:nvSpPr>
      <xdr:spPr>
        <a:xfrm>
          <a:off x="389660" y="95250"/>
          <a:ext cx="8744816" cy="800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 por mutuo acuerdo   consensuadas clasificados por AUDIENCIAS TERRITORIALES</a:t>
          </a:r>
        </a:p>
      </xdr:txBody>
    </xdr:sp>
    <xdr:clientData/>
  </xdr:twoCellAnchor>
  <xdr:twoCellAnchor>
    <xdr:from>
      <xdr:col>11</xdr:col>
      <xdr:colOff>514349</xdr:colOff>
      <xdr:row>1</xdr:row>
      <xdr:rowOff>9525</xdr:rowOff>
    </xdr:from>
    <xdr:to>
      <xdr:col>12</xdr:col>
      <xdr:colOff>590549</xdr:colOff>
      <xdr:row>1</xdr:row>
      <xdr:rowOff>295274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A02DAE-722B-4287-B34E-73C8CE221D51}"/>
            </a:ext>
          </a:extLst>
        </xdr:cNvPr>
        <xdr:cNvSpPr/>
      </xdr:nvSpPr>
      <xdr:spPr>
        <a:xfrm flipH="1">
          <a:off x="11191874" y="247650"/>
          <a:ext cx="838200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408710</xdr:colOff>
      <xdr:row>0</xdr:row>
      <xdr:rowOff>133350</xdr:rowOff>
    </xdr:from>
    <xdr:to>
      <xdr:col>10</xdr:col>
      <xdr:colOff>714376</xdr:colOff>
      <xdr:row>2</xdr:row>
      <xdr:rowOff>200025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3F52485E-4012-46B7-88E7-08DC1EA2618E}"/>
            </a:ext>
          </a:extLst>
        </xdr:cNvPr>
        <xdr:cNvSpPr/>
      </xdr:nvSpPr>
      <xdr:spPr>
        <a:xfrm>
          <a:off x="408710" y="133350"/>
          <a:ext cx="8744816" cy="800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NULIDADESdas clasificadAs por AUDIENCIAS TERRITORIALES</a:t>
          </a:r>
        </a:p>
      </xdr:txBody>
    </xdr:sp>
    <xdr:clientData/>
  </xdr:twoCellAnchor>
  <xdr:twoCellAnchor>
    <xdr:from>
      <xdr:col>11</xdr:col>
      <xdr:colOff>514349</xdr:colOff>
      <xdr:row>1</xdr:row>
      <xdr:rowOff>9525</xdr:rowOff>
    </xdr:from>
    <xdr:to>
      <xdr:col>12</xdr:col>
      <xdr:colOff>590549</xdr:colOff>
      <xdr:row>1</xdr:row>
      <xdr:rowOff>295274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32B261-2A2B-47BE-841E-D82B8A1C2010}"/>
            </a:ext>
          </a:extLst>
        </xdr:cNvPr>
        <xdr:cNvSpPr/>
      </xdr:nvSpPr>
      <xdr:spPr>
        <a:xfrm flipH="1">
          <a:off x="9715499" y="247650"/>
          <a:ext cx="838200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514349</xdr:colOff>
      <xdr:row>1</xdr:row>
      <xdr:rowOff>9525</xdr:rowOff>
    </xdr:from>
    <xdr:to>
      <xdr:col>24</xdr:col>
      <xdr:colOff>581024</xdr:colOff>
      <xdr:row>1</xdr:row>
      <xdr:rowOff>295274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3C96A6-75E6-41F6-B343-12B9BCFD3F44}"/>
            </a:ext>
          </a:extLst>
        </xdr:cNvPr>
        <xdr:cNvSpPr/>
      </xdr:nvSpPr>
      <xdr:spPr>
        <a:xfrm flipH="1">
          <a:off x="18240374" y="247650"/>
          <a:ext cx="781050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47625</xdr:rowOff>
    </xdr:from>
    <xdr:to>
      <xdr:col>15</xdr:col>
      <xdr:colOff>304800</xdr:colOff>
      <xdr:row>28</xdr:row>
      <xdr:rowOff>142875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388EE9B9-C21F-4E2E-A9BF-36029DC21D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37234</xdr:colOff>
      <xdr:row>1</xdr:row>
      <xdr:rowOff>0</xdr:rowOff>
    </xdr:from>
    <xdr:to>
      <xdr:col>22</xdr:col>
      <xdr:colOff>172315</xdr:colOff>
      <xdr:row>3</xdr:row>
      <xdr:rowOff>38100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FCC2AAF-381C-4B55-A614-B4C29BB744A8}"/>
            </a:ext>
          </a:extLst>
        </xdr:cNvPr>
        <xdr:cNvSpPr/>
      </xdr:nvSpPr>
      <xdr:spPr>
        <a:xfrm>
          <a:off x="456334" y="238125"/>
          <a:ext cx="15136957" cy="800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 total nacional de disoluciones </a:t>
          </a:r>
        </a:p>
      </xdr:txBody>
    </xdr:sp>
    <xdr:clientData/>
  </xdr:twoCellAnchor>
  <xdr:twoCellAnchor>
    <xdr:from>
      <xdr:col>23</xdr:col>
      <xdr:colOff>514349</xdr:colOff>
      <xdr:row>1</xdr:row>
      <xdr:rowOff>9525</xdr:rowOff>
    </xdr:from>
    <xdr:to>
      <xdr:col>24</xdr:col>
      <xdr:colOff>581024</xdr:colOff>
      <xdr:row>1</xdr:row>
      <xdr:rowOff>295274</xdr:rowOff>
    </xdr:to>
    <xdr:sp macro="" textlink="">
      <xdr:nvSpPr>
        <xdr:cNvPr id="3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3F2A648-FBB8-4548-9EE3-FE495549D300}"/>
            </a:ext>
          </a:extLst>
        </xdr:cNvPr>
        <xdr:cNvSpPr/>
      </xdr:nvSpPr>
      <xdr:spPr>
        <a:xfrm flipH="1">
          <a:off x="18240374" y="247650"/>
          <a:ext cx="781050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0</xdr:colOff>
      <xdr:row>46</xdr:row>
      <xdr:rowOff>0</xdr:rowOff>
    </xdr:from>
    <xdr:to>
      <xdr:col>13</xdr:col>
      <xdr:colOff>623889</xdr:colOff>
      <xdr:row>62</xdr:row>
      <xdr:rowOff>38100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E0431997-3EAB-43D7-8F66-596814E559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15</xdr:col>
      <xdr:colOff>323850</xdr:colOff>
      <xdr:row>45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DE6D1342-0C5A-4255-AFCD-FDDAE2EF69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700689</xdr:colOff>
      <xdr:row>63</xdr:row>
      <xdr:rowOff>0</xdr:rowOff>
    </xdr:from>
    <xdr:to>
      <xdr:col>13</xdr:col>
      <xdr:colOff>678793</xdr:colOff>
      <xdr:row>83</xdr:row>
      <xdr:rowOff>120431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967A0B4-3E58-41F7-9D44-CEB7C6185A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1238250</xdr:colOff>
      <xdr:row>24</xdr:row>
      <xdr:rowOff>66675</xdr:rowOff>
    </xdr:from>
    <xdr:to>
      <xdr:col>11</xdr:col>
      <xdr:colOff>342900</xdr:colOff>
      <xdr:row>41</xdr:row>
      <xdr:rowOff>57150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908CA21C-AAB7-455F-9F46-005010DCE0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24</xdr:row>
      <xdr:rowOff>0</xdr:rowOff>
    </xdr:from>
    <xdr:to>
      <xdr:col>21</xdr:col>
      <xdr:colOff>619126</xdr:colOff>
      <xdr:row>40</xdr:row>
      <xdr:rowOff>152400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54F03BDA-1B2F-4D9E-81F5-4C5FC878E3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1257300</xdr:colOff>
      <xdr:row>43</xdr:row>
      <xdr:rowOff>95250</xdr:rowOff>
    </xdr:from>
    <xdr:to>
      <xdr:col>10</xdr:col>
      <xdr:colOff>4762</xdr:colOff>
      <xdr:row>60</xdr:row>
      <xdr:rowOff>85725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DE0F7150-3736-4605-A4FE-22D8C0E082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9525</xdr:colOff>
      <xdr:row>42</xdr:row>
      <xdr:rowOff>142875</xdr:rowOff>
    </xdr:from>
    <xdr:to>
      <xdr:col>22</xdr:col>
      <xdr:colOff>290512</xdr:colOff>
      <xdr:row>59</xdr:row>
      <xdr:rowOff>133350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B6D1CEB4-DF22-402E-B985-EB4CD048FE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1257300</xdr:colOff>
      <xdr:row>62</xdr:row>
      <xdr:rowOff>95250</xdr:rowOff>
    </xdr:from>
    <xdr:to>
      <xdr:col>10</xdr:col>
      <xdr:colOff>4762</xdr:colOff>
      <xdr:row>79</xdr:row>
      <xdr:rowOff>85725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4D230571-D716-412F-8BAF-E194AEF923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0</xdr:colOff>
      <xdr:row>63</xdr:row>
      <xdr:rowOff>0</xdr:rowOff>
    </xdr:from>
    <xdr:to>
      <xdr:col>20</xdr:col>
      <xdr:colOff>333375</xdr:colOff>
      <xdr:row>79</xdr:row>
      <xdr:rowOff>152400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FEDEA6CC-8361-42CC-B313-2A52A1ECBB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1643060</xdr:colOff>
      <xdr:row>81</xdr:row>
      <xdr:rowOff>38100</xdr:rowOff>
    </xdr:from>
    <xdr:to>
      <xdr:col>11</xdr:col>
      <xdr:colOff>333374</xdr:colOff>
      <xdr:row>100</xdr:row>
      <xdr:rowOff>47625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220D4C45-5AA8-47EC-AB4B-91F33BB19D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781050</xdr:colOff>
      <xdr:row>101</xdr:row>
      <xdr:rowOff>142875</xdr:rowOff>
    </xdr:from>
    <xdr:to>
      <xdr:col>10</xdr:col>
      <xdr:colOff>157164</xdr:colOff>
      <xdr:row>120</xdr:row>
      <xdr:rowOff>152400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658C00AF-E1CD-4391-8832-6EDDECF313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12</xdr:col>
      <xdr:colOff>0</xdr:colOff>
      <xdr:row>83</xdr:row>
      <xdr:rowOff>0</xdr:rowOff>
    </xdr:from>
    <xdr:to>
      <xdr:col>20</xdr:col>
      <xdr:colOff>447675</xdr:colOff>
      <xdr:row>99</xdr:row>
      <xdr:rowOff>152400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25E93482-8F61-4A0E-8F32-F8B1FCB58E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170584</xdr:colOff>
      <xdr:row>0</xdr:row>
      <xdr:rowOff>47625</xdr:rowOff>
    </xdr:from>
    <xdr:to>
      <xdr:col>20</xdr:col>
      <xdr:colOff>150091</xdr:colOff>
      <xdr:row>2</xdr:row>
      <xdr:rowOff>114300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8E90AE2-049C-4D8C-9DCC-D7FDFE687BB8}"/>
            </a:ext>
          </a:extLst>
        </xdr:cNvPr>
        <xdr:cNvSpPr/>
      </xdr:nvSpPr>
      <xdr:spPr>
        <a:xfrm>
          <a:off x="589684" y="47625"/>
          <a:ext cx="15136957" cy="800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 NO consensuadas clasificadas por Tribunal Superior de Justicia</a:t>
          </a:r>
        </a:p>
      </xdr:txBody>
    </xdr:sp>
    <xdr:clientData/>
  </xdr:twoCellAnchor>
  <xdr:twoCellAnchor>
    <xdr:from>
      <xdr:col>23</xdr:col>
      <xdr:colOff>514349</xdr:colOff>
      <xdr:row>1</xdr:row>
      <xdr:rowOff>9525</xdr:rowOff>
    </xdr:from>
    <xdr:to>
      <xdr:col>24</xdr:col>
      <xdr:colOff>581024</xdr:colOff>
      <xdr:row>1</xdr:row>
      <xdr:rowOff>295274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F771DF-092A-45AC-B02E-402AC4096AE3}"/>
            </a:ext>
          </a:extLst>
        </xdr:cNvPr>
        <xdr:cNvSpPr/>
      </xdr:nvSpPr>
      <xdr:spPr>
        <a:xfrm flipH="1">
          <a:off x="18240374" y="247650"/>
          <a:ext cx="781050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75334</xdr:colOff>
      <xdr:row>0</xdr:row>
      <xdr:rowOff>76200</xdr:rowOff>
    </xdr:from>
    <xdr:to>
      <xdr:col>20</xdr:col>
      <xdr:colOff>48491</xdr:colOff>
      <xdr:row>2</xdr:row>
      <xdr:rowOff>142875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91B7B1CA-A624-4557-AB58-FEF19310B4E1}"/>
            </a:ext>
          </a:extLst>
        </xdr:cNvPr>
        <xdr:cNvSpPr/>
      </xdr:nvSpPr>
      <xdr:spPr>
        <a:xfrm>
          <a:off x="494434" y="76200"/>
          <a:ext cx="15136957" cy="800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 consensuadas clasificadas por Tribunal Superior de Justicia</a:t>
          </a:r>
        </a:p>
      </xdr:txBody>
    </xdr:sp>
    <xdr:clientData/>
  </xdr:twoCellAnchor>
  <xdr:twoCellAnchor>
    <xdr:from>
      <xdr:col>23</xdr:col>
      <xdr:colOff>514349</xdr:colOff>
      <xdr:row>1</xdr:row>
      <xdr:rowOff>9525</xdr:rowOff>
    </xdr:from>
    <xdr:to>
      <xdr:col>24</xdr:col>
      <xdr:colOff>628649</xdr:colOff>
      <xdr:row>1</xdr:row>
      <xdr:rowOff>295274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D81E34-1856-4A61-9C8F-81A92722FDF0}"/>
            </a:ext>
          </a:extLst>
        </xdr:cNvPr>
        <xdr:cNvSpPr/>
      </xdr:nvSpPr>
      <xdr:spPr>
        <a:xfrm flipH="1">
          <a:off x="18240374" y="247650"/>
          <a:ext cx="828675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275359</xdr:colOff>
      <xdr:row>0</xdr:row>
      <xdr:rowOff>104775</xdr:rowOff>
    </xdr:from>
    <xdr:to>
      <xdr:col>20</xdr:col>
      <xdr:colOff>248516</xdr:colOff>
      <xdr:row>2</xdr:row>
      <xdr:rowOff>171450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FB96D45B-DC21-4608-9BDA-67169417BC26}"/>
            </a:ext>
          </a:extLst>
        </xdr:cNvPr>
        <xdr:cNvSpPr/>
      </xdr:nvSpPr>
      <xdr:spPr>
        <a:xfrm>
          <a:off x="694459" y="104775"/>
          <a:ext cx="15136957" cy="800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 CONTENCIOSOS clasificadOs por Tribunal Superior de Justicia</a:t>
          </a:r>
        </a:p>
      </xdr:txBody>
    </xdr:sp>
    <xdr:clientData/>
  </xdr:twoCellAnchor>
  <xdr:twoCellAnchor>
    <xdr:from>
      <xdr:col>23</xdr:col>
      <xdr:colOff>514349</xdr:colOff>
      <xdr:row>1</xdr:row>
      <xdr:rowOff>9525</xdr:rowOff>
    </xdr:from>
    <xdr:to>
      <xdr:col>24</xdr:col>
      <xdr:colOff>590549</xdr:colOff>
      <xdr:row>1</xdr:row>
      <xdr:rowOff>295274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414A48-DEF5-487A-BB3E-1871A24B72F9}"/>
            </a:ext>
          </a:extLst>
        </xdr:cNvPr>
        <xdr:cNvSpPr/>
      </xdr:nvSpPr>
      <xdr:spPr>
        <a:xfrm flipH="1">
          <a:off x="18240374" y="247650"/>
          <a:ext cx="790575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180109</xdr:colOff>
      <xdr:row>0</xdr:row>
      <xdr:rowOff>38100</xdr:rowOff>
    </xdr:from>
    <xdr:to>
      <xdr:col>20</xdr:col>
      <xdr:colOff>153266</xdr:colOff>
      <xdr:row>2</xdr:row>
      <xdr:rowOff>111125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6BF19616-E402-408D-875F-8FC70405CF03}"/>
            </a:ext>
          </a:extLst>
        </xdr:cNvPr>
        <xdr:cNvSpPr/>
      </xdr:nvSpPr>
      <xdr:spPr>
        <a:xfrm>
          <a:off x="599209" y="38100"/>
          <a:ext cx="15136957" cy="800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 DE MUTUO ACUERDO clasificadOs por Tribunal Superior de Justicia</a:t>
          </a:r>
        </a:p>
      </xdr:txBody>
    </xdr:sp>
    <xdr:clientData/>
  </xdr:twoCellAnchor>
  <xdr:twoCellAnchor>
    <xdr:from>
      <xdr:col>23</xdr:col>
      <xdr:colOff>514349</xdr:colOff>
      <xdr:row>1</xdr:row>
      <xdr:rowOff>9525</xdr:rowOff>
    </xdr:from>
    <xdr:to>
      <xdr:col>24</xdr:col>
      <xdr:colOff>571499</xdr:colOff>
      <xdr:row>1</xdr:row>
      <xdr:rowOff>295274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B33776-D037-4CCB-9364-D9C518D2FE14}"/>
            </a:ext>
          </a:extLst>
        </xdr:cNvPr>
        <xdr:cNvSpPr/>
      </xdr:nvSpPr>
      <xdr:spPr>
        <a:xfrm flipH="1">
          <a:off x="18240374" y="247650"/>
          <a:ext cx="771525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227734</xdr:colOff>
      <xdr:row>0</xdr:row>
      <xdr:rowOff>85725</xdr:rowOff>
    </xdr:from>
    <xdr:to>
      <xdr:col>20</xdr:col>
      <xdr:colOff>200891</xdr:colOff>
      <xdr:row>2</xdr:row>
      <xdr:rowOff>152400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DEEFF3F4-BE93-4F75-8211-C52F5EBC8364}"/>
            </a:ext>
          </a:extLst>
        </xdr:cNvPr>
        <xdr:cNvSpPr/>
      </xdr:nvSpPr>
      <xdr:spPr>
        <a:xfrm>
          <a:off x="646834" y="85725"/>
          <a:ext cx="15136957" cy="800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NULIDADES clasificadAs por Tribunal Superior de Justicia</a:t>
          </a:r>
        </a:p>
      </xdr:txBody>
    </xdr:sp>
    <xdr:clientData/>
  </xdr:twoCellAnchor>
  <xdr:twoCellAnchor>
    <xdr:from>
      <xdr:col>23</xdr:col>
      <xdr:colOff>514349</xdr:colOff>
      <xdr:row>1</xdr:row>
      <xdr:rowOff>9525</xdr:rowOff>
    </xdr:from>
    <xdr:to>
      <xdr:col>24</xdr:col>
      <xdr:colOff>571499</xdr:colOff>
      <xdr:row>1</xdr:row>
      <xdr:rowOff>295274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C0903B-356E-4298-B552-0C0B423E5AD3}"/>
            </a:ext>
          </a:extLst>
        </xdr:cNvPr>
        <xdr:cNvSpPr/>
      </xdr:nvSpPr>
      <xdr:spPr>
        <a:xfrm flipH="1">
          <a:off x="18240374" y="247650"/>
          <a:ext cx="771525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Datos%20de%20Justicia\N88%2040%20a&#241;os%20de%20la%20Ley%20del%20divorcio\serie%20divoricios%20y%20separaciones.xlsx" TargetMode="External"/><Relationship Id="rId1" Type="http://schemas.openxmlformats.org/officeDocument/2006/relationships/externalLinkPath" Target="/Datos%20de%20Justicia/N88%2040%20a&#241;os%20de%20la%20Ley%20del%20divorcio/serie%20divoricios%20y%20separacion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ries nacionales"/>
      <sheetName val="Hoja1"/>
      <sheetName val="Matrimonios"/>
      <sheetName val="Audiencias"/>
    </sheetNames>
    <sheetDataSet>
      <sheetData sheetId="0">
        <row r="2">
          <cell r="B2">
            <v>1981</v>
          </cell>
          <cell r="C2">
            <v>1982</v>
          </cell>
          <cell r="D2">
            <v>1983</v>
          </cell>
          <cell r="E2">
            <v>1984</v>
          </cell>
          <cell r="F2">
            <v>1985</v>
          </cell>
          <cell r="G2">
            <v>1986</v>
          </cell>
          <cell r="H2">
            <v>1987</v>
          </cell>
          <cell r="I2">
            <v>1988</v>
          </cell>
          <cell r="J2">
            <v>1989</v>
          </cell>
          <cell r="K2">
            <v>1990</v>
          </cell>
          <cell r="L2">
            <v>1991</v>
          </cell>
          <cell r="M2">
            <v>1992</v>
          </cell>
          <cell r="N2">
            <v>1993</v>
          </cell>
          <cell r="O2">
            <v>1994</v>
          </cell>
          <cell r="P2">
            <v>1995</v>
          </cell>
          <cell r="Q2">
            <v>1196</v>
          </cell>
          <cell r="R2">
            <v>1997</v>
          </cell>
          <cell r="S2">
            <v>1998</v>
          </cell>
          <cell r="T2">
            <v>1999</v>
          </cell>
          <cell r="U2">
            <v>2000</v>
          </cell>
          <cell r="V2">
            <v>2001</v>
          </cell>
          <cell r="W2">
            <v>2002</v>
          </cell>
          <cell r="X2">
            <v>2003</v>
          </cell>
          <cell r="Y2">
            <v>2004</v>
          </cell>
          <cell r="Z2">
            <v>2005</v>
          </cell>
          <cell r="AA2">
            <v>2006</v>
          </cell>
          <cell r="AB2">
            <v>2007</v>
          </cell>
          <cell r="AC2">
            <v>2008</v>
          </cell>
          <cell r="AD2">
            <v>2009</v>
          </cell>
          <cell r="AE2">
            <v>2010</v>
          </cell>
          <cell r="AF2">
            <v>2011</v>
          </cell>
          <cell r="AG2">
            <v>2012</v>
          </cell>
          <cell r="AH2">
            <v>2013</v>
          </cell>
          <cell r="AI2">
            <v>2014</v>
          </cell>
          <cell r="AJ2">
            <v>2015</v>
          </cell>
          <cell r="AK2">
            <v>2016</v>
          </cell>
          <cell r="AL2">
            <v>2017</v>
          </cell>
          <cell r="AM2">
            <v>2018</v>
          </cell>
          <cell r="AN2">
            <v>2019</v>
          </cell>
          <cell r="AO2">
            <v>2020</v>
          </cell>
          <cell r="AP2">
            <v>2021</v>
          </cell>
        </row>
        <row r="4">
          <cell r="B4">
            <v>1294</v>
          </cell>
          <cell r="C4">
            <v>5850</v>
          </cell>
          <cell r="D4">
            <v>6951</v>
          </cell>
          <cell r="E4">
            <v>8610</v>
          </cell>
          <cell r="F4">
            <v>9910</v>
          </cell>
          <cell r="G4">
            <v>11205</v>
          </cell>
          <cell r="H4">
            <v>13317</v>
          </cell>
          <cell r="I4">
            <v>15075</v>
          </cell>
          <cell r="J4">
            <v>15980</v>
          </cell>
          <cell r="K4">
            <v>17124</v>
          </cell>
          <cell r="L4">
            <v>19415</v>
          </cell>
          <cell r="M4">
            <v>19661</v>
          </cell>
          <cell r="N4">
            <v>21535</v>
          </cell>
          <cell r="O4">
            <v>23368</v>
          </cell>
          <cell r="P4">
            <v>25439</v>
          </cell>
          <cell r="Q4">
            <v>27227</v>
          </cell>
          <cell r="R4">
            <v>30427</v>
          </cell>
          <cell r="S4">
            <v>32678</v>
          </cell>
          <cell r="T4">
            <v>35685</v>
          </cell>
          <cell r="U4">
            <v>38881</v>
          </cell>
          <cell r="V4">
            <v>43540</v>
          </cell>
          <cell r="W4">
            <v>49022</v>
          </cell>
          <cell r="X4">
            <v>53700</v>
          </cell>
          <cell r="Y4">
            <v>55367</v>
          </cell>
          <cell r="Z4">
            <v>36034</v>
          </cell>
          <cell r="AA4">
            <v>8796</v>
          </cell>
          <cell r="AB4">
            <v>6541</v>
          </cell>
          <cell r="AC4">
            <v>5910</v>
          </cell>
          <cell r="AD4">
            <v>5521</v>
          </cell>
          <cell r="AE4">
            <v>5233</v>
          </cell>
          <cell r="AF4">
            <v>4872</v>
          </cell>
          <cell r="AG4">
            <v>4729</v>
          </cell>
          <cell r="AH4">
            <v>4632</v>
          </cell>
          <cell r="AI4">
            <v>4805</v>
          </cell>
          <cell r="AJ4">
            <v>4619</v>
          </cell>
          <cell r="AK4">
            <v>3912</v>
          </cell>
          <cell r="AL4">
            <v>3687</v>
          </cell>
          <cell r="AM4">
            <v>3395</v>
          </cell>
          <cell r="AN4">
            <v>3210</v>
          </cell>
          <cell r="AO4">
            <v>2697</v>
          </cell>
          <cell r="AP4">
            <v>2687</v>
          </cell>
        </row>
        <row r="5">
          <cell r="B5">
            <v>5586</v>
          </cell>
          <cell r="C5">
            <v>12029</v>
          </cell>
          <cell r="D5">
            <v>12700</v>
          </cell>
          <cell r="E5">
            <v>13614</v>
          </cell>
          <cell r="F5">
            <v>15136</v>
          </cell>
          <cell r="G5">
            <v>16348</v>
          </cell>
          <cell r="H5">
            <v>17836</v>
          </cell>
          <cell r="I5">
            <v>18165</v>
          </cell>
          <cell r="J5">
            <v>18692</v>
          </cell>
          <cell r="K5">
            <v>19148</v>
          </cell>
          <cell r="L5">
            <v>20343</v>
          </cell>
          <cell r="M5">
            <v>20257</v>
          </cell>
          <cell r="N5">
            <v>21956</v>
          </cell>
          <cell r="O5">
            <v>24178</v>
          </cell>
          <cell r="P5">
            <v>23935</v>
          </cell>
          <cell r="Q5">
            <v>24090</v>
          </cell>
          <cell r="R5">
            <v>24301</v>
          </cell>
          <cell r="S5">
            <v>24159</v>
          </cell>
          <cell r="T5">
            <v>23862</v>
          </cell>
          <cell r="U5">
            <v>24549</v>
          </cell>
          <cell r="V5">
            <v>22015</v>
          </cell>
          <cell r="W5">
            <v>24010</v>
          </cell>
          <cell r="X5">
            <v>25723</v>
          </cell>
          <cell r="Y5">
            <v>26973</v>
          </cell>
          <cell r="Z5">
            <v>19606</v>
          </cell>
          <cell r="AA5">
            <v>5362</v>
          </cell>
          <cell r="AB5">
            <v>3670</v>
          </cell>
          <cell r="AC5">
            <v>3160</v>
          </cell>
          <cell r="AD5">
            <v>2947</v>
          </cell>
          <cell r="AE5">
            <v>2729</v>
          </cell>
          <cell r="AF5">
            <v>2475</v>
          </cell>
          <cell r="AG5">
            <v>2396</v>
          </cell>
          <cell r="AH5">
            <v>2231</v>
          </cell>
          <cell r="AI5">
            <v>2240</v>
          </cell>
          <cell r="AJ5">
            <v>1980</v>
          </cell>
          <cell r="AK5">
            <v>1928</v>
          </cell>
          <cell r="AL5">
            <v>1761</v>
          </cell>
          <cell r="AM5">
            <v>1635</v>
          </cell>
          <cell r="AN5">
            <v>1511</v>
          </cell>
          <cell r="AO5">
            <v>1235</v>
          </cell>
          <cell r="AP5">
            <v>1187</v>
          </cell>
        </row>
        <row r="7">
          <cell r="B7">
            <v>3650</v>
          </cell>
          <cell r="C7">
            <v>8378</v>
          </cell>
          <cell r="D7">
            <v>7540</v>
          </cell>
          <cell r="E7">
            <v>7154</v>
          </cell>
          <cell r="F7">
            <v>7431</v>
          </cell>
          <cell r="G7">
            <v>7877</v>
          </cell>
          <cell r="H7">
            <v>8629</v>
          </cell>
          <cell r="I7">
            <v>9683</v>
          </cell>
          <cell r="J7">
            <v>9935</v>
          </cell>
          <cell r="K7">
            <v>10017</v>
          </cell>
          <cell r="L7">
            <v>11892</v>
          </cell>
          <cell r="M7">
            <v>12099</v>
          </cell>
          <cell r="N7">
            <v>12796</v>
          </cell>
          <cell r="O7">
            <v>13814</v>
          </cell>
          <cell r="P7">
            <v>14895</v>
          </cell>
          <cell r="Q7">
            <v>14971</v>
          </cell>
          <cell r="R7">
            <v>16520</v>
          </cell>
          <cell r="S7">
            <v>17874</v>
          </cell>
          <cell r="T7">
            <v>19072</v>
          </cell>
          <cell r="U7">
            <v>20492</v>
          </cell>
          <cell r="V7">
            <v>21656</v>
          </cell>
          <cell r="W7">
            <v>24523</v>
          </cell>
          <cell r="X7">
            <v>28172</v>
          </cell>
          <cell r="Y7">
            <v>31569</v>
          </cell>
          <cell r="Z7">
            <v>56423</v>
          </cell>
          <cell r="AA7">
            <v>85645</v>
          </cell>
          <cell r="AB7">
            <v>80633</v>
          </cell>
          <cell r="AC7">
            <v>73826</v>
          </cell>
          <cell r="AD7">
            <v>68395</v>
          </cell>
          <cell r="AE7">
            <v>70932</v>
          </cell>
          <cell r="AF7">
            <v>68851</v>
          </cell>
          <cell r="AG7">
            <v>70541</v>
          </cell>
          <cell r="AH7">
            <v>70329</v>
          </cell>
          <cell r="AI7">
            <v>75820</v>
          </cell>
          <cell r="AJ7">
            <v>73416</v>
          </cell>
          <cell r="AK7">
            <v>67189</v>
          </cell>
          <cell r="AL7">
            <v>64025</v>
          </cell>
          <cell r="AM7">
            <v>62244</v>
          </cell>
          <cell r="AN7">
            <v>62020</v>
          </cell>
          <cell r="AO7">
            <v>54960</v>
          </cell>
          <cell r="AP7">
            <v>57168</v>
          </cell>
        </row>
        <row r="8">
          <cell r="B8">
            <v>5833</v>
          </cell>
          <cell r="C8">
            <v>14200</v>
          </cell>
          <cell r="D8">
            <v>11766</v>
          </cell>
          <cell r="E8">
            <v>10502</v>
          </cell>
          <cell r="F8">
            <v>10860</v>
          </cell>
          <cell r="G8">
            <v>11357</v>
          </cell>
          <cell r="H8">
            <v>12697</v>
          </cell>
          <cell r="I8">
            <v>12766</v>
          </cell>
          <cell r="J8">
            <v>13128</v>
          </cell>
          <cell r="K8">
            <v>13174</v>
          </cell>
          <cell r="L8">
            <v>15332</v>
          </cell>
          <cell r="M8">
            <v>14684</v>
          </cell>
          <cell r="N8">
            <v>16058</v>
          </cell>
          <cell r="O8">
            <v>17708</v>
          </cell>
          <cell r="P8">
            <v>18209</v>
          </cell>
          <cell r="Q8">
            <v>17600</v>
          </cell>
          <cell r="R8">
            <v>17627</v>
          </cell>
          <cell r="S8">
            <v>18198</v>
          </cell>
          <cell r="T8">
            <v>17828</v>
          </cell>
          <cell r="U8">
            <v>18481</v>
          </cell>
          <cell r="V8">
            <v>15930</v>
          </cell>
          <cell r="W8">
            <v>17494</v>
          </cell>
          <cell r="X8">
            <v>19147</v>
          </cell>
          <cell r="Y8">
            <v>21022</v>
          </cell>
          <cell r="Z8">
            <v>37192</v>
          </cell>
          <cell r="AA8">
            <v>55672</v>
          </cell>
          <cell r="AB8">
            <v>50264</v>
          </cell>
          <cell r="AC8">
            <v>47977</v>
          </cell>
          <cell r="AD8">
            <v>47567</v>
          </cell>
          <cell r="AE8">
            <v>48622</v>
          </cell>
          <cell r="AF8">
            <v>48328</v>
          </cell>
          <cell r="AG8">
            <v>49330</v>
          </cell>
          <cell r="AH8">
            <v>47611</v>
          </cell>
          <cell r="AI8">
            <v>50626</v>
          </cell>
          <cell r="AJ8">
            <v>49963</v>
          </cell>
          <cell r="AK8">
            <v>46830</v>
          </cell>
          <cell r="AL8">
            <v>45019</v>
          </cell>
          <cell r="AM8">
            <v>44433</v>
          </cell>
          <cell r="AN8">
            <v>42826</v>
          </cell>
          <cell r="AO8">
            <v>36090</v>
          </cell>
          <cell r="AP8">
            <v>36337</v>
          </cell>
        </row>
        <row r="9">
          <cell r="B9">
            <v>28</v>
          </cell>
          <cell r="C9">
            <v>69</v>
          </cell>
          <cell r="D9">
            <v>36</v>
          </cell>
          <cell r="E9">
            <v>63</v>
          </cell>
          <cell r="F9">
            <v>53</v>
          </cell>
          <cell r="G9">
            <v>50</v>
          </cell>
          <cell r="H9">
            <v>48</v>
          </cell>
          <cell r="I9">
            <v>72</v>
          </cell>
          <cell r="J9">
            <v>83</v>
          </cell>
          <cell r="K9">
            <v>75</v>
          </cell>
          <cell r="L9">
            <v>79</v>
          </cell>
          <cell r="M9">
            <v>76</v>
          </cell>
          <cell r="N9">
            <v>78</v>
          </cell>
          <cell r="O9">
            <v>93</v>
          </cell>
          <cell r="P9">
            <v>102</v>
          </cell>
          <cell r="Q9">
            <v>102</v>
          </cell>
          <cell r="R9">
            <v>123</v>
          </cell>
          <cell r="S9">
            <v>115</v>
          </cell>
          <cell r="T9">
            <v>133</v>
          </cell>
          <cell r="U9">
            <v>145</v>
          </cell>
          <cell r="V9">
            <v>152</v>
          </cell>
          <cell r="W9">
            <v>229</v>
          </cell>
          <cell r="X9">
            <v>191</v>
          </cell>
          <cell r="Y9">
            <v>190</v>
          </cell>
          <cell r="Z9">
            <v>199</v>
          </cell>
          <cell r="AA9">
            <v>143</v>
          </cell>
          <cell r="AB9">
            <v>189</v>
          </cell>
          <cell r="AC9">
            <v>181</v>
          </cell>
          <cell r="AD9">
            <v>164</v>
          </cell>
          <cell r="AE9">
            <v>166</v>
          </cell>
          <cell r="AF9">
            <v>176</v>
          </cell>
          <cell r="AG9">
            <v>164</v>
          </cell>
          <cell r="AH9">
            <v>178</v>
          </cell>
          <cell r="AI9">
            <v>202</v>
          </cell>
          <cell r="AJ9">
            <v>216</v>
          </cell>
          <cell r="AK9">
            <v>159</v>
          </cell>
          <cell r="AL9">
            <v>142</v>
          </cell>
          <cell r="AM9">
            <v>134</v>
          </cell>
          <cell r="AN9">
            <v>100</v>
          </cell>
          <cell r="AO9">
            <v>78</v>
          </cell>
        </row>
        <row r="10">
          <cell r="D10">
            <v>3518</v>
          </cell>
          <cell r="E10">
            <v>3398</v>
          </cell>
          <cell r="F10">
            <v>3780</v>
          </cell>
          <cell r="G10">
            <v>4075</v>
          </cell>
          <cell r="H10">
            <v>5270</v>
          </cell>
          <cell r="I10">
            <v>5154</v>
          </cell>
          <cell r="J10">
            <v>5711</v>
          </cell>
          <cell r="K10">
            <v>5967</v>
          </cell>
          <cell r="L10">
            <v>6877</v>
          </cell>
          <cell r="M10">
            <v>6798</v>
          </cell>
          <cell r="N10">
            <v>7682</v>
          </cell>
          <cell r="O10">
            <v>9117</v>
          </cell>
          <cell r="P10">
            <v>9061</v>
          </cell>
          <cell r="Q10">
            <v>9270</v>
          </cell>
          <cell r="R10">
            <v>9270</v>
          </cell>
          <cell r="S10">
            <v>9443</v>
          </cell>
          <cell r="T10">
            <v>9580</v>
          </cell>
          <cell r="U10">
            <v>9993</v>
          </cell>
          <cell r="V10">
            <v>10096</v>
          </cell>
          <cell r="W10">
            <v>11325</v>
          </cell>
          <cell r="X10">
            <v>11473</v>
          </cell>
          <cell r="Y10">
            <v>10499</v>
          </cell>
          <cell r="Z10">
            <v>10218</v>
          </cell>
          <cell r="AA10">
            <v>10673</v>
          </cell>
          <cell r="AB10">
            <v>10345</v>
          </cell>
          <cell r="AC10">
            <v>10837</v>
          </cell>
          <cell r="AD10">
            <v>11126</v>
          </cell>
          <cell r="AE10">
            <v>10590</v>
          </cell>
          <cell r="AF10">
            <v>9715</v>
          </cell>
          <cell r="AG10">
            <v>9902</v>
          </cell>
          <cell r="AH10">
            <v>9887</v>
          </cell>
          <cell r="AI10">
            <v>10300</v>
          </cell>
          <cell r="AJ10">
            <v>9471</v>
          </cell>
          <cell r="AK10">
            <v>8010</v>
          </cell>
          <cell r="AL10">
            <v>7257</v>
          </cell>
          <cell r="AM10">
            <v>6780</v>
          </cell>
          <cell r="AN10">
            <v>6769</v>
          </cell>
          <cell r="AO10">
            <v>5853</v>
          </cell>
        </row>
        <row r="11">
          <cell r="D11">
            <v>7539</v>
          </cell>
          <cell r="E11">
            <v>7667</v>
          </cell>
          <cell r="F11">
            <v>11852</v>
          </cell>
          <cell r="G11">
            <v>8371</v>
          </cell>
          <cell r="H11">
            <v>9149</v>
          </cell>
          <cell r="I11">
            <v>9375</v>
          </cell>
          <cell r="J11">
            <v>10132</v>
          </cell>
          <cell r="K11">
            <v>10430</v>
          </cell>
          <cell r="L11">
            <v>11733</v>
          </cell>
          <cell r="M11">
            <v>11509</v>
          </cell>
          <cell r="N11">
            <v>12846</v>
          </cell>
          <cell r="O11">
            <v>13609</v>
          </cell>
          <cell r="P11">
            <v>13720</v>
          </cell>
          <cell r="Q11">
            <v>14358</v>
          </cell>
          <cell r="R11">
            <v>14330</v>
          </cell>
          <cell r="S11">
            <v>14629</v>
          </cell>
          <cell r="T11">
            <v>15000</v>
          </cell>
          <cell r="U11">
            <v>15416</v>
          </cell>
          <cell r="V11">
            <v>12583</v>
          </cell>
          <cell r="W11">
            <v>12520</v>
          </cell>
          <cell r="X11">
            <v>12777</v>
          </cell>
          <cell r="Y11">
            <v>13863</v>
          </cell>
          <cell r="Z11">
            <v>14277</v>
          </cell>
          <cell r="AA11">
            <v>14160</v>
          </cell>
          <cell r="AB11">
            <v>14387</v>
          </cell>
          <cell r="AC11">
            <v>15466</v>
          </cell>
          <cell r="AD11">
            <v>16843</v>
          </cell>
          <cell r="AE11">
            <v>18558</v>
          </cell>
          <cell r="AF11">
            <v>20344</v>
          </cell>
          <cell r="AG11">
            <v>22379</v>
          </cell>
          <cell r="AH11">
            <v>23560</v>
          </cell>
          <cell r="AI11">
            <v>27315</v>
          </cell>
          <cell r="AJ11">
            <v>27586</v>
          </cell>
          <cell r="AK11">
            <v>27833</v>
          </cell>
          <cell r="AL11">
            <v>27648</v>
          </cell>
          <cell r="AM11">
            <v>27520</v>
          </cell>
          <cell r="AN11">
            <v>27744</v>
          </cell>
          <cell r="AO11">
            <v>24378</v>
          </cell>
        </row>
        <row r="17">
          <cell r="D17">
            <v>1324</v>
          </cell>
          <cell r="E17">
            <v>105</v>
          </cell>
          <cell r="F17">
            <v>928</v>
          </cell>
          <cell r="G17">
            <v>667</v>
          </cell>
          <cell r="H17">
            <v>556</v>
          </cell>
          <cell r="I17">
            <v>558</v>
          </cell>
          <cell r="J17">
            <v>543</v>
          </cell>
          <cell r="K17">
            <v>446</v>
          </cell>
          <cell r="L17">
            <v>414</v>
          </cell>
          <cell r="M17">
            <v>419</v>
          </cell>
          <cell r="N17">
            <v>420</v>
          </cell>
          <cell r="O17">
            <v>440</v>
          </cell>
          <cell r="P17">
            <v>393</v>
          </cell>
          <cell r="Q17">
            <v>455</v>
          </cell>
          <cell r="R17">
            <v>578</v>
          </cell>
          <cell r="S17">
            <v>519</v>
          </cell>
          <cell r="T17">
            <v>501</v>
          </cell>
          <cell r="U17">
            <v>533</v>
          </cell>
          <cell r="V17">
            <v>607</v>
          </cell>
          <cell r="W17">
            <v>519</v>
          </cell>
          <cell r="X17">
            <v>518</v>
          </cell>
          <cell r="Y17">
            <v>645</v>
          </cell>
          <cell r="Z17">
            <v>728</v>
          </cell>
          <cell r="AA17">
            <v>682</v>
          </cell>
          <cell r="AB17">
            <v>664</v>
          </cell>
          <cell r="AC17">
            <v>605</v>
          </cell>
          <cell r="AD17">
            <v>529</v>
          </cell>
          <cell r="AE17">
            <v>557</v>
          </cell>
          <cell r="AF17">
            <v>499</v>
          </cell>
          <cell r="AG17">
            <v>420</v>
          </cell>
          <cell r="AH17">
            <v>385</v>
          </cell>
          <cell r="AI17">
            <v>420</v>
          </cell>
          <cell r="AJ17">
            <v>431</v>
          </cell>
          <cell r="AK17">
            <v>449</v>
          </cell>
          <cell r="AL17">
            <v>244</v>
          </cell>
          <cell r="AM17">
            <v>180</v>
          </cell>
          <cell r="AN17">
            <v>207</v>
          </cell>
          <cell r="AO17">
            <v>130</v>
          </cell>
        </row>
        <row r="19">
          <cell r="B19"/>
          <cell r="AJ19" t="str">
            <v>1429</v>
          </cell>
          <cell r="AK19" t="str">
            <v>6374</v>
          </cell>
          <cell r="AL19" t="str">
            <v>7762</v>
          </cell>
          <cell r="AM19" t="str">
            <v>8508</v>
          </cell>
          <cell r="AN19" t="str">
            <v>9601</v>
          </cell>
          <cell r="AO19">
            <v>9505</v>
          </cell>
          <cell r="AP19">
            <v>8588</v>
          </cell>
        </row>
        <row r="20">
          <cell r="B20">
            <v>16363</v>
          </cell>
          <cell r="C20">
            <v>40457</v>
          </cell>
          <cell r="D20">
            <v>38957</v>
          </cell>
          <cell r="E20">
            <v>39880</v>
          </cell>
          <cell r="F20">
            <v>43337</v>
          </cell>
          <cell r="G20">
            <v>46787</v>
          </cell>
          <cell r="H20">
            <v>52479</v>
          </cell>
          <cell r="I20">
            <v>55689</v>
          </cell>
          <cell r="J20">
            <v>57735</v>
          </cell>
          <cell r="K20">
            <v>59463</v>
          </cell>
          <cell r="L20">
            <v>66982</v>
          </cell>
          <cell r="M20">
            <v>66701</v>
          </cell>
          <cell r="N20">
            <v>72345</v>
          </cell>
          <cell r="O20">
            <v>79068</v>
          </cell>
          <cell r="P20">
            <v>82478</v>
          </cell>
          <cell r="Q20">
            <v>83888</v>
          </cell>
          <cell r="R20">
            <v>88875</v>
          </cell>
          <cell r="S20">
            <v>92909</v>
          </cell>
          <cell r="T20">
            <v>96447</v>
          </cell>
          <cell r="U20">
            <v>102403</v>
          </cell>
          <cell r="V20">
            <v>103141</v>
          </cell>
          <cell r="W20">
            <v>115049</v>
          </cell>
          <cell r="X20">
            <v>126742</v>
          </cell>
          <cell r="Y20">
            <v>134931</v>
          </cell>
          <cell r="Z20">
            <v>149255</v>
          </cell>
          <cell r="AA20">
            <v>155475</v>
          </cell>
          <cell r="AB20">
            <v>141108</v>
          </cell>
          <cell r="AC20">
            <v>130873</v>
          </cell>
          <cell r="AD20">
            <v>124430</v>
          </cell>
          <cell r="AE20">
            <v>127516</v>
          </cell>
          <cell r="AF20">
            <v>124526</v>
          </cell>
          <cell r="AG20">
            <v>126996</v>
          </cell>
          <cell r="AH20">
            <v>124803</v>
          </cell>
          <cell r="AI20">
            <v>133491</v>
          </cell>
          <cell r="AJ20">
            <v>131407</v>
          </cell>
          <cell r="AK20">
            <v>126233</v>
          </cell>
          <cell r="AL20">
            <v>122254</v>
          </cell>
          <cell r="AM20">
            <v>120215</v>
          </cell>
          <cell r="AN20">
            <v>119168</v>
          </cell>
          <cell r="AO20">
            <v>104487</v>
          </cell>
          <cell r="AP20">
            <v>105967</v>
          </cell>
        </row>
        <row r="23">
          <cell r="B23">
            <v>0.43477695952604606</v>
          </cell>
          <cell r="C23">
            <v>1.0679778161972087</v>
          </cell>
          <cell r="D23">
            <v>1.0227578252446412</v>
          </cell>
          <cell r="E23">
            <v>1.0425353644438817</v>
          </cell>
          <cell r="F23">
            <v>1.128337662615609</v>
          </cell>
          <cell r="G23">
            <v>1.2142628849170134</v>
          </cell>
          <cell r="H23">
            <v>1.3582206473556173</v>
          </cell>
          <cell r="I23">
            <v>1.437819032315182</v>
          </cell>
          <cell r="J23">
            <v>1.4879272620437447</v>
          </cell>
          <cell r="K23">
            <v>1.5304520265459545</v>
          </cell>
          <cell r="L23">
            <v>1.7227253246126633</v>
          </cell>
          <cell r="M23">
            <v>1.708033753313843</v>
          </cell>
          <cell r="N23">
            <v>1.8425259106081662</v>
          </cell>
          <cell r="O23">
            <v>2.0038273639925746</v>
          </cell>
          <cell r="P23">
            <v>2.0806904669320874</v>
          </cell>
          <cell r="Q23">
            <v>2.1072953142974393</v>
          </cell>
          <cell r="R23">
            <v>2.2234687267966495</v>
          </cell>
          <cell r="S23">
            <v>2.3144249513787418</v>
          </cell>
          <cell r="T23">
            <v>2.3930139386170475</v>
          </cell>
          <cell r="U23">
            <v>2.5303320849903765</v>
          </cell>
          <cell r="V23">
            <v>2.536324055167587</v>
          </cell>
          <cell r="W23">
            <v>2.8036612698378427</v>
          </cell>
          <cell r="X23">
            <v>3.0300874279032746</v>
          </cell>
          <cell r="Y23">
            <v>3.1713060903714707</v>
          </cell>
          <cell r="Z23">
            <v>3.4472894761184749</v>
          </cell>
          <cell r="AA23">
            <v>3.5327223247987289</v>
          </cell>
          <cell r="AB23">
            <v>3.1508110846618256</v>
          </cell>
          <cell r="AC23">
            <v>2.8656895853369746</v>
          </cell>
          <cell r="AD23">
            <v>2.6910026328053487</v>
          </cell>
          <cell r="AE23">
            <v>2.7430688068293883</v>
          </cell>
          <cell r="AF23">
            <v>2.6683852193752888</v>
          </cell>
          <cell r="AG23">
            <v>2.7125339419169667</v>
          </cell>
          <cell r="AH23">
            <v>2.670846040769228</v>
          </cell>
          <cell r="AI23">
            <v>2.8700212604439539</v>
          </cell>
          <cell r="AJ23">
            <v>2.8290254171379217</v>
          </cell>
          <cell r="AK23">
            <v>2.7181897265119956</v>
          </cell>
          <cell r="AL23">
            <v>2.627590378145491</v>
          </cell>
          <cell r="AM23">
            <v>2.576489526108745</v>
          </cell>
          <cell r="AN23">
            <v>2.5388893126241823</v>
          </cell>
          <cell r="AO23">
            <v>2.2075053788493486</v>
          </cell>
          <cell r="AP23">
            <v>2.2362933568979808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5A909-3D41-492F-92AC-8687C368A502}">
  <sheetPr codeName="Hoja1"/>
  <dimension ref="A1:M33"/>
  <sheetViews>
    <sheetView topLeftCell="A20" workbookViewId="0">
      <selection activeCell="C29" sqref="C29:M29"/>
    </sheetView>
  </sheetViews>
  <sheetFormatPr baseColWidth="10" defaultColWidth="11.42578125" defaultRowHeight="12.75" x14ac:dyDescent="0.2"/>
  <cols>
    <col min="1" max="1" width="12.7109375" style="13" customWidth="1"/>
    <col min="2" max="2" width="12.85546875" style="13" customWidth="1"/>
    <col min="3" max="3" width="11.85546875" style="13" customWidth="1"/>
    <col min="4" max="5" width="11.42578125" style="13"/>
    <col min="6" max="6" width="14.42578125" style="13" customWidth="1"/>
    <col min="7" max="11" width="11.42578125" style="13"/>
    <col min="12" max="12" width="22.7109375" style="13" customWidth="1"/>
    <col min="13" max="16384" width="11.42578125" style="13"/>
  </cols>
  <sheetData>
    <row r="1" spans="1:13" x14ac:dyDescent="0.2">
      <c r="A1" s="12" t="s">
        <v>34</v>
      </c>
      <c r="B1" s="12"/>
      <c r="C1" s="12"/>
    </row>
    <row r="2" spans="1:13" x14ac:dyDescent="0.2">
      <c r="A2" s="12"/>
      <c r="B2" s="12"/>
      <c r="C2" s="12"/>
    </row>
    <row r="3" spans="1:13" ht="18" x14ac:dyDescent="0.25">
      <c r="A3" s="12"/>
      <c r="B3" s="12"/>
      <c r="C3" s="12"/>
      <c r="E3" s="14"/>
    </row>
    <row r="4" spans="1:13" ht="18" x14ac:dyDescent="0.25">
      <c r="A4" s="12"/>
      <c r="B4" s="12"/>
      <c r="C4" s="12"/>
      <c r="E4" s="14"/>
    </row>
    <row r="5" spans="1:13" ht="18" x14ac:dyDescent="0.25">
      <c r="A5" s="15"/>
      <c r="B5" s="15"/>
      <c r="C5" s="15"/>
      <c r="E5" s="14"/>
      <c r="J5"/>
      <c r="K5"/>
    </row>
    <row r="6" spans="1:13" x14ac:dyDescent="0.2">
      <c r="A6" s="15"/>
      <c r="B6" s="15"/>
      <c r="C6" s="15"/>
    </row>
    <row r="7" spans="1:13" x14ac:dyDescent="0.2">
      <c r="A7" s="16"/>
      <c r="B7" s="16"/>
      <c r="C7" s="16"/>
    </row>
    <row r="8" spans="1:13" ht="15" customHeight="1" x14ac:dyDescent="0.2">
      <c r="B8" s="17"/>
      <c r="C8" s="17"/>
    </row>
    <row r="9" spans="1:13" ht="15" customHeight="1" x14ac:dyDescent="0.2">
      <c r="B9" s="17"/>
      <c r="C9" s="17"/>
    </row>
    <row r="10" spans="1:13" ht="15" customHeight="1" x14ac:dyDescent="0.2">
      <c r="B10" s="17"/>
      <c r="C10" s="17"/>
    </row>
    <row r="11" spans="1:13" ht="15" customHeight="1" x14ac:dyDescent="0.2">
      <c r="B11" s="17"/>
      <c r="C11" s="17"/>
    </row>
    <row r="12" spans="1:13" ht="30" customHeight="1" x14ac:dyDescent="0.2">
      <c r="B12" s="17"/>
      <c r="C12" s="17"/>
    </row>
    <row r="13" spans="1:13" ht="27.75" customHeight="1" x14ac:dyDescent="0.2">
      <c r="B13" s="18"/>
      <c r="C13" s="17"/>
    </row>
    <row r="14" spans="1:13" ht="14.25" x14ac:dyDescent="0.2">
      <c r="B14" s="45" t="s">
        <v>64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</row>
    <row r="15" spans="1:13" ht="14.25" x14ac:dyDescent="0.2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</row>
    <row r="16" spans="1:13" ht="14.25" x14ac:dyDescent="0.2">
      <c r="C16" s="45" t="s">
        <v>91</v>
      </c>
      <c r="D16" s="45"/>
      <c r="E16" s="45"/>
      <c r="F16" s="45"/>
      <c r="G16" s="45"/>
      <c r="H16" s="45"/>
      <c r="I16" s="45"/>
      <c r="J16" s="45"/>
      <c r="K16" s="45"/>
      <c r="L16" s="45"/>
      <c r="M16" s="45"/>
    </row>
    <row r="17" spans="2:13" ht="14.25" x14ac:dyDescent="0.2"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</row>
    <row r="18" spans="2:13" ht="14.25" x14ac:dyDescent="0.2">
      <c r="B18" s="47" t="s">
        <v>40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</row>
    <row r="19" spans="2:13" ht="14.25" x14ac:dyDescent="0.2"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</row>
    <row r="20" spans="2:13" ht="15.75" x14ac:dyDescent="0.2">
      <c r="C20" s="46" t="s">
        <v>41</v>
      </c>
      <c r="D20" s="46"/>
      <c r="E20" s="46"/>
      <c r="F20" s="46"/>
      <c r="G20" s="46"/>
      <c r="H20" s="46"/>
      <c r="I20" s="46"/>
      <c r="J20" s="46"/>
      <c r="K20" s="46"/>
      <c r="L20" s="46"/>
      <c r="M20" s="46"/>
    </row>
    <row r="21" spans="2:13" ht="15.75" x14ac:dyDescent="0.2">
      <c r="C21" s="46" t="s">
        <v>42</v>
      </c>
      <c r="D21" s="46"/>
      <c r="E21" s="46"/>
      <c r="F21" s="46"/>
      <c r="G21" s="46"/>
      <c r="H21" s="46"/>
      <c r="I21" s="46"/>
      <c r="J21" s="46"/>
      <c r="K21" s="46"/>
      <c r="L21" s="46"/>
      <c r="M21" s="46"/>
    </row>
    <row r="22" spans="2:13" ht="15.75" x14ac:dyDescent="0.2">
      <c r="C22" s="46" t="s">
        <v>85</v>
      </c>
      <c r="D22" s="46"/>
      <c r="E22" s="46"/>
      <c r="F22" s="46"/>
      <c r="G22" s="46"/>
      <c r="H22" s="46"/>
      <c r="I22" s="46"/>
      <c r="J22" s="46"/>
      <c r="K22" s="46"/>
      <c r="L22" s="46"/>
      <c r="M22" s="46"/>
    </row>
    <row r="23" spans="2:13" ht="15.75" x14ac:dyDescent="0.2">
      <c r="C23" s="46" t="s">
        <v>43</v>
      </c>
      <c r="D23" s="46"/>
      <c r="E23" s="46"/>
      <c r="F23" s="46"/>
      <c r="G23" s="46"/>
      <c r="H23" s="46"/>
      <c r="I23" s="46"/>
      <c r="J23" s="46"/>
      <c r="K23" s="46"/>
      <c r="L23" s="46"/>
      <c r="M23" s="46"/>
    </row>
    <row r="24" spans="2:13" ht="15.75" x14ac:dyDescent="0.2">
      <c r="C24" s="46" t="s">
        <v>44</v>
      </c>
      <c r="D24" s="46"/>
      <c r="E24" s="46"/>
      <c r="F24" s="46"/>
      <c r="G24" s="46"/>
      <c r="H24" s="46"/>
      <c r="I24" s="46"/>
      <c r="J24" s="46"/>
      <c r="K24" s="46"/>
      <c r="L24" s="46"/>
      <c r="M24" s="46"/>
    </row>
    <row r="27" spans="2:13" ht="14.25" x14ac:dyDescent="0.2">
      <c r="B27" s="47" t="s">
        <v>92</v>
      </c>
      <c r="C27" s="47"/>
      <c r="D27" s="47"/>
      <c r="E27" s="47"/>
      <c r="F27" s="47"/>
      <c r="G27" s="47"/>
      <c r="H27" s="47"/>
      <c r="I27" s="47"/>
      <c r="J27" s="47"/>
      <c r="K27" s="47"/>
      <c r="L27" s="47"/>
    </row>
    <row r="29" spans="2:13" ht="15.75" x14ac:dyDescent="0.2">
      <c r="C29" s="46" t="s">
        <v>35</v>
      </c>
      <c r="D29" s="46"/>
      <c r="E29" s="46"/>
      <c r="F29" s="46"/>
      <c r="G29" s="46"/>
      <c r="H29" s="46"/>
      <c r="I29" s="46"/>
      <c r="J29" s="46"/>
      <c r="K29" s="46"/>
      <c r="L29" s="46"/>
      <c r="M29" s="46"/>
    </row>
    <row r="30" spans="2:13" ht="15.75" x14ac:dyDescent="0.2">
      <c r="C30" s="46" t="s">
        <v>36</v>
      </c>
      <c r="D30" s="46"/>
      <c r="E30" s="46"/>
      <c r="F30" s="46"/>
      <c r="G30" s="46"/>
      <c r="H30" s="46"/>
      <c r="I30" s="46"/>
      <c r="J30" s="46"/>
      <c r="K30" s="46"/>
      <c r="L30" s="46"/>
      <c r="M30" s="46"/>
    </row>
    <row r="31" spans="2:13" ht="15.75" x14ac:dyDescent="0.2">
      <c r="C31" s="46" t="s">
        <v>37</v>
      </c>
      <c r="D31" s="46"/>
      <c r="E31" s="46"/>
      <c r="F31" s="46"/>
      <c r="G31" s="46"/>
      <c r="H31" s="46"/>
      <c r="I31" s="46"/>
      <c r="J31" s="46"/>
      <c r="K31" s="46"/>
      <c r="L31" s="46"/>
      <c r="M31" s="46"/>
    </row>
    <row r="32" spans="2:13" ht="15.75" x14ac:dyDescent="0.2">
      <c r="C32" s="46" t="s">
        <v>38</v>
      </c>
      <c r="D32" s="46"/>
      <c r="E32" s="46"/>
      <c r="F32" s="46"/>
      <c r="G32" s="46"/>
      <c r="H32" s="46"/>
      <c r="I32" s="46"/>
      <c r="J32" s="46"/>
      <c r="K32" s="46"/>
      <c r="L32" s="46"/>
      <c r="M32" s="46"/>
    </row>
    <row r="33" spans="3:13" ht="15.75" x14ac:dyDescent="0.2">
      <c r="C33" s="46" t="s">
        <v>39</v>
      </c>
      <c r="D33" s="46"/>
      <c r="E33" s="46"/>
      <c r="F33" s="46"/>
      <c r="G33" s="46"/>
      <c r="H33" s="46"/>
      <c r="I33" s="46"/>
      <c r="J33" s="46"/>
      <c r="K33" s="46"/>
      <c r="L33" s="46"/>
      <c r="M33" s="46"/>
    </row>
  </sheetData>
  <mergeCells count="14">
    <mergeCell ref="C31:M31"/>
    <mergeCell ref="C32:M32"/>
    <mergeCell ref="B18:L18"/>
    <mergeCell ref="C33:M33"/>
    <mergeCell ref="C16:M16"/>
    <mergeCell ref="C24:M24"/>
    <mergeCell ref="B27:L27"/>
    <mergeCell ref="C29:M29"/>
    <mergeCell ref="C30:M30"/>
    <mergeCell ref="B14:L14"/>
    <mergeCell ref="C20:M20"/>
    <mergeCell ref="C21:M21"/>
    <mergeCell ref="C22:M22"/>
    <mergeCell ref="C23:M23"/>
  </mergeCells>
  <hyperlinks>
    <hyperlink ref="B14:E14" location="Resumen!A1" display="Resumen" xr:uid="{C4E04CC1-2512-4BD2-B519-795970295A42}"/>
    <hyperlink ref="C20:G20" location="'Separaciones no consensuada TSJ'!A1" display="Separaciones no consensuadas por Tribunal Superior de Justicia" xr:uid="{AA448626-EC99-4EF5-ADC1-4D64CF70BC41}"/>
    <hyperlink ref="C21:G21" location="'Separaciones consensuadas TSJ'!A1" display="Separaciones consensuadas por Tribunal Superior de Justicia" xr:uid="{EDC89131-5DDC-4041-AEDB-CEB5AFA53D2C}"/>
    <hyperlink ref="C22:F22" location="'Divorcios no consensuados TSJ'!A1" display="Divorcios no consensuados por Tribunal Superior de Justicia" xr:uid="{D3E02EFB-9CD9-4EB7-88AF-4C240DB62DB6}"/>
    <hyperlink ref="C23:F23" location="'Divorcios consensuados TSJ'!A1" display="Divorcios consensuados por TSJ" xr:uid="{6C86A9C5-F13A-4692-8F41-E45BD28B5000}"/>
    <hyperlink ref="C24:D24" location="'Nulidades TSJ '!A1" display="Nulidades por TSJ" xr:uid="{BF0DE542-16F2-45A0-8047-60E83F74D4AD}"/>
    <hyperlink ref="C29:G29" location="'Separaciones no consensuada TSJ'!A1" display="Separaciones no consensuadas por Tribunal Superior de Justicia" xr:uid="{84113430-D2D7-465A-81E6-BBCA24D0A32A}"/>
    <hyperlink ref="C30:G30" location="'Separaciones consensuadas TSJ'!A1" display="Separaciones consensuadas por Tribunal Superior de Justicia" xr:uid="{0DDFC44C-ACCF-4A0F-8F33-46C5304BA546}"/>
    <hyperlink ref="C31:F31" location="'Divorcios no consensuados TSJ'!A1" display="Divorcios no consensuados por Tribunal Superior de Justicia" xr:uid="{12290AD5-13F1-4FB1-9424-F93180DD92C7}"/>
    <hyperlink ref="C32:F32" location="'Divorcios consensuados TSJ'!A1" display="Divorcios consensuados por TSJ" xr:uid="{99C93351-17B0-4A41-8A62-AD242EE63A58}"/>
    <hyperlink ref="C33:D33" location="'Nulidades TSJ '!A1" display="Nulidades por TSJ" xr:uid="{BD47E0D5-3F78-4955-BD5F-F6C125B8BF7D}"/>
    <hyperlink ref="C20:M20" location="'Separaciones no consens. AT'!A1" display="Separaciones no consensuadas clasificadas por Audiencias Territoriales" xr:uid="{2DBE10F0-C82D-42B0-B141-C477B3DF2CAB}"/>
    <hyperlink ref="C21:M21" location="'Separaciones consensuadas AT'!A1" display="Separaciones consensuadas clasificadas por Audiencias Territoriales" xr:uid="{43D13981-E97C-4382-AA23-ED1EBBC3D401}"/>
    <hyperlink ref="C22:M22" location="'Divorcios contenciosos AT'!A1" display="Divorcios no consensuados clasificados por audiencias Territoriales" xr:uid="{25BAF543-5689-4B15-A1A8-C1075D2D3D40}"/>
    <hyperlink ref="C23:M23" location="'Divorcios mutuo acuerd. AT'!A1" display="Divorcios consensuados clasificados por Audiencias Territoriales" xr:uid="{7636D644-17CC-4766-9B0E-5DA59C8A3A74}"/>
    <hyperlink ref="C29:M29" location="'Separaciones no consens.Por TSJ'!A1" display="Separaciones no consensuadas clasificadas por Tribunal Superior de Justicia" xr:uid="{49EAB87F-25F1-4025-9CED-25412153C701}"/>
    <hyperlink ref="C30:M30" location="'Separaciones consensuadas TSJ'!A1" display="Separaciones consensuadas clasificadas por Tribunal Superior de Justicia" xr:uid="{324CD5EB-4C61-4660-B196-FA55E907A072}"/>
    <hyperlink ref="C31:M31" location="'Divorcios no consensuados TSJ'!A1" display="Divorcios no consensuados clasificados por Tribunal Superior de Justicia" xr:uid="{40035D66-E1A8-485C-95CB-D81B2E3A6D84}"/>
    <hyperlink ref="C32:M32" location="' Divorcios consensuados TSJ'!A1" display="Divorcios consensuados clasificados por Tribunal Superior de Justicia" xr:uid="{807CE9EC-8114-45F5-B733-14D76359CEEA}"/>
    <hyperlink ref="B14:L14" location="Fuente!A1" display="Fuente" xr:uid="{E61B7CE8-64E1-496F-AFF8-6CB835F6ECD4}"/>
    <hyperlink ref="C16:M16" location="'Total de disoluciones'!A1" display="Serie Nacional de disoluciones 1981 a 2020" xr:uid="{E045855E-4B99-4CC5-9EDC-AC684DF391F5}"/>
    <hyperlink ref="C33:M33" location="'Nulidades TSJ'!A1" display="Nulidades matrimoniales clasificadas por Tribunal Superior de Justicia" xr:uid="{8C5B30D4-17AB-4BE9-B5AB-C83F6E6EFFAB}"/>
    <hyperlink ref="C24:M24" location="'Nulidades AT'!A1" display="Nulidades matrimoniales clasificadas por Audiencias Territoriales" xr:uid="{0CA0061D-59DB-4E13-8E8B-B8D18DCAC124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7CF30-CCE1-4DD5-8599-114FE3713B29}">
  <sheetPr codeName="Hoja10"/>
  <dimension ref="B1:J21"/>
  <sheetViews>
    <sheetView workbookViewId="0">
      <selection activeCell="Q22" sqref="Q22"/>
    </sheetView>
  </sheetViews>
  <sheetFormatPr baseColWidth="10" defaultRowHeight="15" x14ac:dyDescent="0.25"/>
  <cols>
    <col min="1" max="1" width="6.28515625" customWidth="1"/>
    <col min="2" max="2" width="34.5703125" customWidth="1"/>
    <col min="3" max="10" width="10.7109375" customWidth="1"/>
  </cols>
  <sheetData>
    <row r="1" spans="2:10" s="1" customFormat="1" ht="18.75" customHeight="1" x14ac:dyDescent="0.25"/>
    <row r="2" spans="2:10" s="3" customFormat="1" ht="39" customHeight="1" x14ac:dyDescent="0.25">
      <c r="B2" s="4"/>
      <c r="C2" s="4"/>
      <c r="D2" s="4"/>
      <c r="E2" s="4"/>
      <c r="F2" s="4"/>
      <c r="G2" s="4"/>
      <c r="H2" s="4"/>
      <c r="I2" s="4"/>
    </row>
    <row r="3" spans="2:10" s="1" customFormat="1" ht="21" customHeight="1" x14ac:dyDescent="0.25"/>
    <row r="4" spans="2:10" s="1" customFormat="1" ht="39" customHeight="1" x14ac:dyDescent="0.25">
      <c r="C4" s="5">
        <v>1981</v>
      </c>
      <c r="D4" s="5">
        <v>1982</v>
      </c>
      <c r="E4" s="5">
        <v>1983</v>
      </c>
      <c r="F4" s="6">
        <v>1984</v>
      </c>
      <c r="G4" s="5">
        <v>1985</v>
      </c>
      <c r="H4" s="5">
        <v>1986</v>
      </c>
      <c r="I4" s="5">
        <v>1987</v>
      </c>
      <c r="J4" s="6">
        <v>1988</v>
      </c>
    </row>
    <row r="5" spans="2:10" s="1" customFormat="1" ht="17.100000000000001" customHeight="1" thickBot="1" x14ac:dyDescent="0.3">
      <c r="B5" s="7" t="s">
        <v>18</v>
      </c>
      <c r="C5" s="8">
        <v>218</v>
      </c>
      <c r="D5" s="8">
        <v>346</v>
      </c>
      <c r="E5" s="8">
        <v>442</v>
      </c>
      <c r="F5" s="8">
        <v>544</v>
      </c>
      <c r="G5" s="8">
        <v>484</v>
      </c>
      <c r="H5" s="8">
        <v>603</v>
      </c>
      <c r="I5" s="8">
        <v>738</v>
      </c>
      <c r="J5" s="8">
        <v>727</v>
      </c>
    </row>
    <row r="6" spans="2:10" s="1" customFormat="1" ht="17.100000000000001" customHeight="1" thickBot="1" x14ac:dyDescent="0.3">
      <c r="B6" s="7" t="s">
        <v>19</v>
      </c>
      <c r="C6" s="8">
        <v>1354</v>
      </c>
      <c r="D6" s="8">
        <v>2855</v>
      </c>
      <c r="E6" s="8">
        <v>2421</v>
      </c>
      <c r="F6" s="8">
        <v>2514</v>
      </c>
      <c r="G6" s="8">
        <v>2910</v>
      </c>
      <c r="H6" s="8">
        <v>2785</v>
      </c>
      <c r="I6" s="8">
        <v>3149</v>
      </c>
      <c r="J6" s="8">
        <v>2995</v>
      </c>
    </row>
    <row r="7" spans="2:10" s="1" customFormat="1" ht="17.100000000000001" customHeight="1" thickBot="1" x14ac:dyDescent="0.3">
      <c r="B7" s="7" t="s">
        <v>20</v>
      </c>
      <c r="C7" s="8">
        <v>140</v>
      </c>
      <c r="D7" s="8">
        <v>458</v>
      </c>
      <c r="E7" s="8">
        <v>466</v>
      </c>
      <c r="F7" s="8">
        <v>571</v>
      </c>
      <c r="G7" s="8">
        <v>576</v>
      </c>
      <c r="H7" s="8">
        <v>636</v>
      </c>
      <c r="I7" s="8">
        <v>615</v>
      </c>
      <c r="J7" s="8">
        <v>662</v>
      </c>
    </row>
    <row r="8" spans="2:10" s="1" customFormat="1" ht="17.100000000000001" customHeight="1" thickBot="1" x14ac:dyDescent="0.3">
      <c r="B8" s="7" t="s">
        <v>21</v>
      </c>
      <c r="C8" s="8">
        <v>292</v>
      </c>
      <c r="D8" s="8">
        <v>362</v>
      </c>
      <c r="E8" s="8">
        <v>376</v>
      </c>
      <c r="F8" s="8">
        <v>393</v>
      </c>
      <c r="G8" s="8">
        <v>422</v>
      </c>
      <c r="H8" s="8">
        <v>461</v>
      </c>
      <c r="I8" s="8">
        <v>498</v>
      </c>
      <c r="J8" s="8">
        <v>535</v>
      </c>
    </row>
    <row r="9" spans="2:10" s="1" customFormat="1" ht="17.100000000000001" customHeight="1" thickBot="1" x14ac:dyDescent="0.3">
      <c r="B9" s="7" t="s">
        <v>22</v>
      </c>
      <c r="C9" s="8">
        <v>61</v>
      </c>
      <c r="D9" s="8">
        <v>140</v>
      </c>
      <c r="E9" s="8">
        <v>148</v>
      </c>
      <c r="F9" s="8">
        <v>190</v>
      </c>
      <c r="G9" s="8">
        <v>231</v>
      </c>
      <c r="H9" s="8">
        <v>280</v>
      </c>
      <c r="I9" s="8">
        <v>299</v>
      </c>
      <c r="J9" s="8">
        <v>279</v>
      </c>
    </row>
    <row r="10" spans="2:10" s="1" customFormat="1" ht="17.100000000000001" customHeight="1" thickBot="1" x14ac:dyDescent="0.3">
      <c r="B10" s="7" t="s">
        <v>23</v>
      </c>
      <c r="C10" s="8">
        <v>208</v>
      </c>
      <c r="D10" s="8">
        <v>660</v>
      </c>
      <c r="E10" s="8">
        <v>725</v>
      </c>
      <c r="F10" s="8">
        <v>746</v>
      </c>
      <c r="G10" s="8">
        <v>859</v>
      </c>
      <c r="H10" s="8">
        <v>1061</v>
      </c>
      <c r="I10" s="8">
        <v>1142</v>
      </c>
      <c r="J10" s="8">
        <v>1145</v>
      </c>
    </row>
    <row r="11" spans="2:10" s="1" customFormat="1" ht="17.100000000000001" customHeight="1" thickBot="1" x14ac:dyDescent="0.3">
      <c r="B11" s="7" t="s">
        <v>24</v>
      </c>
      <c r="C11" s="8">
        <v>284</v>
      </c>
      <c r="D11" s="8">
        <v>745</v>
      </c>
      <c r="E11" s="8">
        <v>875</v>
      </c>
      <c r="F11" s="8">
        <v>826</v>
      </c>
      <c r="G11" s="8">
        <v>1016</v>
      </c>
      <c r="H11" s="8">
        <v>1170</v>
      </c>
      <c r="I11" s="8">
        <v>1222</v>
      </c>
      <c r="J11" s="8">
        <v>1267</v>
      </c>
    </row>
    <row r="12" spans="2:10" s="1" customFormat="1" ht="17.100000000000001" customHeight="1" thickBot="1" x14ac:dyDescent="0.3">
      <c r="B12" s="7" t="s">
        <v>25</v>
      </c>
      <c r="C12" s="8">
        <v>915</v>
      </c>
      <c r="D12" s="8">
        <v>2102</v>
      </c>
      <c r="E12" s="8">
        <v>2140</v>
      </c>
      <c r="F12" s="8">
        <v>3173</v>
      </c>
      <c r="G12" s="8">
        <v>2192</v>
      </c>
      <c r="H12" s="8">
        <v>2581</v>
      </c>
      <c r="I12" s="8">
        <v>2984</v>
      </c>
      <c r="J12" s="8">
        <v>3276</v>
      </c>
    </row>
    <row r="13" spans="2:10" s="1" customFormat="1" ht="17.100000000000001" customHeight="1" thickBot="1" x14ac:dyDescent="0.3">
      <c r="B13" s="7" t="s">
        <v>26</v>
      </c>
      <c r="C13" s="8">
        <v>304</v>
      </c>
      <c r="D13" s="8">
        <v>431</v>
      </c>
      <c r="E13" s="8">
        <v>494</v>
      </c>
      <c r="F13" s="8">
        <v>584</v>
      </c>
      <c r="G13" s="8">
        <v>710</v>
      </c>
      <c r="H13" s="8">
        <v>671</v>
      </c>
      <c r="I13" s="8">
        <v>693</v>
      </c>
      <c r="J13" s="8">
        <v>601</v>
      </c>
    </row>
    <row r="14" spans="2:10" s="1" customFormat="1" ht="17.100000000000001" customHeight="1" thickBot="1" x14ac:dyDescent="0.3">
      <c r="B14" s="7" t="s">
        <v>27</v>
      </c>
      <c r="C14" s="8">
        <v>152</v>
      </c>
      <c r="D14" s="8">
        <v>329</v>
      </c>
      <c r="E14" s="8">
        <v>347</v>
      </c>
      <c r="F14" s="8">
        <v>286</v>
      </c>
      <c r="G14" s="8">
        <v>400</v>
      </c>
      <c r="H14" s="8">
        <v>384</v>
      </c>
      <c r="I14" s="8">
        <v>430</v>
      </c>
      <c r="J14" s="8">
        <v>369</v>
      </c>
    </row>
    <row r="15" spans="2:10" s="1" customFormat="1" ht="17.100000000000001" customHeight="1" thickBot="1" x14ac:dyDescent="0.3">
      <c r="B15" s="7" t="s">
        <v>28</v>
      </c>
      <c r="C15" s="8">
        <v>305</v>
      </c>
      <c r="D15" s="8">
        <v>799</v>
      </c>
      <c r="E15" s="8">
        <v>816</v>
      </c>
      <c r="F15" s="8">
        <v>941</v>
      </c>
      <c r="G15" s="8">
        <v>1049</v>
      </c>
      <c r="H15" s="8">
        <v>1067</v>
      </c>
      <c r="I15" s="8">
        <v>1223</v>
      </c>
      <c r="J15" s="8">
        <v>1220</v>
      </c>
    </row>
    <row r="16" spans="2:10" s="1" customFormat="1" ht="17.100000000000001" customHeight="1" thickBot="1" x14ac:dyDescent="0.3">
      <c r="B16" s="7" t="s">
        <v>29</v>
      </c>
      <c r="C16" s="8">
        <v>145</v>
      </c>
      <c r="D16" s="8">
        <v>275</v>
      </c>
      <c r="E16" s="8">
        <v>292</v>
      </c>
      <c r="F16" s="8">
        <v>308</v>
      </c>
      <c r="G16" s="8">
        <v>385</v>
      </c>
      <c r="H16" s="8">
        <v>360</v>
      </c>
      <c r="I16" s="8">
        <v>382</v>
      </c>
      <c r="J16" s="8">
        <v>344</v>
      </c>
    </row>
    <row r="17" spans="2:10" s="1" customFormat="1" ht="17.100000000000001" customHeight="1" thickBot="1" x14ac:dyDescent="0.3">
      <c r="B17" s="7" t="s">
        <v>30</v>
      </c>
      <c r="C17" s="8">
        <v>287</v>
      </c>
      <c r="D17" s="8">
        <v>844</v>
      </c>
      <c r="E17" s="8">
        <v>1025</v>
      </c>
      <c r="F17" s="8">
        <v>1209</v>
      </c>
      <c r="G17" s="8">
        <v>1404</v>
      </c>
      <c r="H17" s="8">
        <v>1570</v>
      </c>
      <c r="I17" s="8">
        <v>1669</v>
      </c>
      <c r="J17" s="8">
        <v>1824</v>
      </c>
    </row>
    <row r="18" spans="2:10" s="1" customFormat="1" ht="17.100000000000001" customHeight="1" thickBot="1" x14ac:dyDescent="0.3">
      <c r="B18" s="7" t="s">
        <v>31</v>
      </c>
      <c r="C18" s="8">
        <v>642</v>
      </c>
      <c r="D18" s="8">
        <v>1136</v>
      </c>
      <c r="E18" s="8">
        <v>1379</v>
      </c>
      <c r="F18" s="8">
        <v>1560</v>
      </c>
      <c r="G18" s="8">
        <v>1603</v>
      </c>
      <c r="H18" s="8">
        <v>1762</v>
      </c>
      <c r="I18" s="8">
        <v>1726</v>
      </c>
      <c r="J18" s="8">
        <v>1868</v>
      </c>
    </row>
    <row r="19" spans="2:10" s="1" customFormat="1" ht="17.100000000000001" customHeight="1" thickBot="1" x14ac:dyDescent="0.3">
      <c r="B19" s="7" t="s">
        <v>32</v>
      </c>
      <c r="C19" s="8">
        <v>188</v>
      </c>
      <c r="D19" s="8">
        <v>339</v>
      </c>
      <c r="E19" s="8">
        <v>493</v>
      </c>
      <c r="F19" s="8">
        <v>531</v>
      </c>
      <c r="G19" s="8">
        <v>628</v>
      </c>
      <c r="H19" s="8">
        <v>648</v>
      </c>
      <c r="I19" s="8">
        <v>753</v>
      </c>
      <c r="J19" s="8">
        <v>742</v>
      </c>
    </row>
    <row r="20" spans="2:10" s="1" customFormat="1" ht="17.100000000000001" customHeight="1" thickBot="1" x14ac:dyDescent="0.3">
      <c r="B20" s="7" t="s">
        <v>33</v>
      </c>
      <c r="C20" s="8">
        <v>91</v>
      </c>
      <c r="D20" s="8">
        <v>208</v>
      </c>
      <c r="E20" s="8">
        <v>261</v>
      </c>
      <c r="F20" s="8">
        <v>238</v>
      </c>
      <c r="G20" s="8">
        <v>267</v>
      </c>
      <c r="H20" s="8">
        <v>309</v>
      </c>
      <c r="I20" s="8">
        <v>313</v>
      </c>
      <c r="J20" s="8">
        <v>311</v>
      </c>
    </row>
    <row r="21" spans="2:10" s="1" customFormat="1" ht="17.100000000000001" customHeight="1" thickBot="1" x14ac:dyDescent="0.3">
      <c r="B21" s="9" t="s">
        <v>17</v>
      </c>
      <c r="C21" s="10">
        <f t="shared" ref="C21:J21" si="0">SUM(C5:C20)</f>
        <v>5586</v>
      </c>
      <c r="D21" s="10">
        <f t="shared" si="0"/>
        <v>12029</v>
      </c>
      <c r="E21" s="10">
        <f t="shared" si="0"/>
        <v>12700</v>
      </c>
      <c r="F21" s="11">
        <f t="shared" si="0"/>
        <v>14614</v>
      </c>
      <c r="G21" s="10">
        <f t="shared" si="0"/>
        <v>15136</v>
      </c>
      <c r="H21" s="10">
        <f t="shared" si="0"/>
        <v>16348</v>
      </c>
      <c r="I21" s="10">
        <f t="shared" si="0"/>
        <v>17836</v>
      </c>
      <c r="J21" s="11">
        <f t="shared" si="0"/>
        <v>18165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879EF-5E47-41FA-84EF-230C36CD19E3}">
  <sheetPr codeName="Hoja11"/>
  <dimension ref="B1:J21"/>
  <sheetViews>
    <sheetView workbookViewId="0">
      <selection activeCell="Q22" sqref="Q22"/>
    </sheetView>
  </sheetViews>
  <sheetFormatPr baseColWidth="10" defaultRowHeight="15" x14ac:dyDescent="0.25"/>
  <cols>
    <col min="1" max="1" width="6.28515625" customWidth="1"/>
    <col min="2" max="2" width="34.5703125" customWidth="1"/>
    <col min="3" max="10" width="10.7109375" customWidth="1"/>
  </cols>
  <sheetData>
    <row r="1" spans="2:10" s="1" customFormat="1" ht="18.75" customHeight="1" x14ac:dyDescent="0.25"/>
    <row r="2" spans="2:10" s="3" customFormat="1" ht="39" customHeight="1" x14ac:dyDescent="0.25">
      <c r="B2" s="4"/>
      <c r="C2" s="4"/>
      <c r="D2" s="4"/>
      <c r="E2" s="4"/>
      <c r="F2" s="4"/>
      <c r="G2" s="4"/>
      <c r="H2" s="4"/>
      <c r="I2" s="4"/>
    </row>
    <row r="3" spans="2:10" s="1" customFormat="1" ht="21" customHeight="1" x14ac:dyDescent="0.25"/>
    <row r="4" spans="2:10" s="1" customFormat="1" ht="39" customHeight="1" x14ac:dyDescent="0.25">
      <c r="C4" s="5">
        <v>1981</v>
      </c>
      <c r="D4" s="5">
        <v>1982</v>
      </c>
      <c r="E4" s="5">
        <v>1983</v>
      </c>
      <c r="F4" s="6">
        <v>1984</v>
      </c>
      <c r="G4" s="5">
        <v>1985</v>
      </c>
      <c r="H4" s="5">
        <v>1986</v>
      </c>
      <c r="I4" s="5">
        <v>1987</v>
      </c>
      <c r="J4" s="6">
        <v>1988</v>
      </c>
    </row>
    <row r="5" spans="2:10" s="1" customFormat="1" ht="17.100000000000001" customHeight="1" thickBot="1" x14ac:dyDescent="0.3">
      <c r="B5" s="7" t="s">
        <v>18</v>
      </c>
      <c r="C5" s="8">
        <v>42</v>
      </c>
      <c r="D5" s="8">
        <v>140</v>
      </c>
      <c r="E5" s="8">
        <v>203</v>
      </c>
      <c r="F5" s="8">
        <v>221</v>
      </c>
      <c r="G5" s="8">
        <v>294</v>
      </c>
      <c r="H5" s="8">
        <v>318</v>
      </c>
      <c r="I5" s="8">
        <v>442</v>
      </c>
      <c r="J5" s="8">
        <v>526</v>
      </c>
    </row>
    <row r="6" spans="2:10" s="1" customFormat="1" ht="17.100000000000001" customHeight="1" thickBot="1" x14ac:dyDescent="0.3">
      <c r="B6" s="7" t="s">
        <v>19</v>
      </c>
      <c r="C6" s="8">
        <v>374</v>
      </c>
      <c r="D6" s="8">
        <v>1430</v>
      </c>
      <c r="E6" s="8">
        <v>1641</v>
      </c>
      <c r="F6" s="8">
        <v>2012</v>
      </c>
      <c r="G6" s="8">
        <v>2041</v>
      </c>
      <c r="H6" s="8">
        <v>2424</v>
      </c>
      <c r="I6" s="8">
        <v>2774</v>
      </c>
      <c r="J6" s="8">
        <v>3266</v>
      </c>
    </row>
    <row r="7" spans="2:10" s="1" customFormat="1" ht="17.100000000000001" customHeight="1" thickBot="1" x14ac:dyDescent="0.3">
      <c r="B7" s="7" t="s">
        <v>20</v>
      </c>
      <c r="C7" s="8">
        <v>48</v>
      </c>
      <c r="D7" s="8">
        <v>258</v>
      </c>
      <c r="E7" s="8">
        <v>304</v>
      </c>
      <c r="F7" s="8">
        <v>366</v>
      </c>
      <c r="G7" s="8">
        <v>470</v>
      </c>
      <c r="H7" s="8">
        <v>602</v>
      </c>
      <c r="I7" s="8">
        <v>591</v>
      </c>
      <c r="J7" s="8">
        <v>638</v>
      </c>
    </row>
    <row r="8" spans="2:10" s="1" customFormat="1" ht="17.100000000000001" customHeight="1" thickBot="1" x14ac:dyDescent="0.3">
      <c r="B8" s="7" t="s">
        <v>21</v>
      </c>
      <c r="C8" s="8">
        <v>33</v>
      </c>
      <c r="D8" s="8">
        <v>112</v>
      </c>
      <c r="E8" s="8">
        <v>171</v>
      </c>
      <c r="F8" s="8">
        <v>204</v>
      </c>
      <c r="G8" s="8">
        <v>247</v>
      </c>
      <c r="H8" s="8">
        <v>295</v>
      </c>
      <c r="I8" s="8">
        <v>377</v>
      </c>
      <c r="J8" s="8">
        <v>343</v>
      </c>
    </row>
    <row r="9" spans="2:10" s="1" customFormat="1" ht="17.100000000000001" customHeight="1" thickBot="1" x14ac:dyDescent="0.3">
      <c r="B9" s="7" t="s">
        <v>22</v>
      </c>
      <c r="C9" s="8">
        <v>14</v>
      </c>
      <c r="D9" s="8">
        <v>93</v>
      </c>
      <c r="E9" s="8">
        <v>74</v>
      </c>
      <c r="F9" s="8">
        <v>83</v>
      </c>
      <c r="G9" s="8">
        <v>104</v>
      </c>
      <c r="H9" s="8">
        <v>117</v>
      </c>
      <c r="I9" s="8">
        <v>147</v>
      </c>
      <c r="J9" s="8">
        <v>154</v>
      </c>
    </row>
    <row r="10" spans="2:10" s="1" customFormat="1" ht="17.100000000000001" customHeight="1" thickBot="1" x14ac:dyDescent="0.3">
      <c r="B10" s="7" t="s">
        <v>23</v>
      </c>
      <c r="C10" s="8">
        <v>37</v>
      </c>
      <c r="D10" s="8">
        <v>286</v>
      </c>
      <c r="E10" s="8">
        <v>275</v>
      </c>
      <c r="F10" s="8">
        <v>351</v>
      </c>
      <c r="G10" s="8">
        <v>489</v>
      </c>
      <c r="H10" s="8">
        <v>492</v>
      </c>
      <c r="I10" s="8">
        <v>671</v>
      </c>
      <c r="J10" s="8">
        <v>652</v>
      </c>
    </row>
    <row r="11" spans="2:10" s="1" customFormat="1" ht="17.100000000000001" customHeight="1" thickBot="1" x14ac:dyDescent="0.3">
      <c r="B11" s="7" t="s">
        <v>24</v>
      </c>
      <c r="C11" s="8">
        <v>63</v>
      </c>
      <c r="D11" s="8">
        <v>270</v>
      </c>
      <c r="E11" s="8">
        <v>387</v>
      </c>
      <c r="F11" s="8">
        <v>459</v>
      </c>
      <c r="G11" s="8">
        <v>505</v>
      </c>
      <c r="H11" s="8">
        <v>670</v>
      </c>
      <c r="I11" s="8">
        <v>861</v>
      </c>
      <c r="J11" s="8">
        <v>865</v>
      </c>
    </row>
    <row r="12" spans="2:10" s="1" customFormat="1" ht="17.100000000000001" customHeight="1" thickBot="1" x14ac:dyDescent="0.3">
      <c r="B12" s="7" t="s">
        <v>25</v>
      </c>
      <c r="C12" s="8">
        <v>183</v>
      </c>
      <c r="D12" s="8">
        <v>1265</v>
      </c>
      <c r="E12" s="8">
        <v>1092</v>
      </c>
      <c r="F12" s="8">
        <v>1478</v>
      </c>
      <c r="G12" s="8">
        <v>1727</v>
      </c>
      <c r="H12" s="8">
        <v>1464</v>
      </c>
      <c r="I12" s="8">
        <v>1921</v>
      </c>
      <c r="J12" s="8">
        <v>2243</v>
      </c>
    </row>
    <row r="13" spans="2:10" s="1" customFormat="1" ht="17.100000000000001" customHeight="1" thickBot="1" x14ac:dyDescent="0.3">
      <c r="B13" s="7" t="s">
        <v>26</v>
      </c>
      <c r="C13" s="8">
        <v>37</v>
      </c>
      <c r="D13" s="8">
        <v>115</v>
      </c>
      <c r="E13" s="8">
        <v>189</v>
      </c>
      <c r="F13" s="8">
        <v>232</v>
      </c>
      <c r="G13" s="8">
        <v>300</v>
      </c>
      <c r="H13" s="8">
        <v>367</v>
      </c>
      <c r="I13" s="8">
        <v>471</v>
      </c>
      <c r="J13" s="8">
        <v>486</v>
      </c>
    </row>
    <row r="14" spans="2:10" s="1" customFormat="1" ht="17.100000000000001" customHeight="1" thickBot="1" x14ac:dyDescent="0.3">
      <c r="B14" s="7" t="s">
        <v>27</v>
      </c>
      <c r="C14" s="8">
        <v>46</v>
      </c>
      <c r="D14" s="8">
        <v>212</v>
      </c>
      <c r="E14" s="8">
        <v>325</v>
      </c>
      <c r="F14" s="8">
        <v>296</v>
      </c>
      <c r="G14" s="8">
        <v>388</v>
      </c>
      <c r="H14" s="8">
        <v>404</v>
      </c>
      <c r="I14" s="8">
        <v>517</v>
      </c>
      <c r="J14" s="8">
        <v>643</v>
      </c>
    </row>
    <row r="15" spans="2:10" s="1" customFormat="1" ht="17.100000000000001" customHeight="1" thickBot="1" x14ac:dyDescent="0.3">
      <c r="B15" s="7" t="s">
        <v>28</v>
      </c>
      <c r="C15" s="8">
        <v>98</v>
      </c>
      <c r="D15" s="8">
        <v>246</v>
      </c>
      <c r="E15" s="8">
        <v>339</v>
      </c>
      <c r="F15" s="8">
        <v>451</v>
      </c>
      <c r="G15" s="8">
        <v>444</v>
      </c>
      <c r="H15" s="8">
        <v>662</v>
      </c>
      <c r="I15" s="8">
        <v>720</v>
      </c>
      <c r="J15" s="8">
        <v>701</v>
      </c>
    </row>
    <row r="16" spans="2:10" s="1" customFormat="1" ht="17.100000000000001" customHeight="1" thickBot="1" x14ac:dyDescent="0.3">
      <c r="B16" s="7" t="s">
        <v>29</v>
      </c>
      <c r="C16" s="8">
        <v>45</v>
      </c>
      <c r="D16" s="8">
        <v>198</v>
      </c>
      <c r="E16" s="8">
        <v>316</v>
      </c>
      <c r="F16" s="8">
        <v>365</v>
      </c>
      <c r="G16" s="8">
        <v>440</v>
      </c>
      <c r="H16" s="8">
        <v>433</v>
      </c>
      <c r="I16" s="8">
        <v>506</v>
      </c>
      <c r="J16" s="8">
        <v>514</v>
      </c>
    </row>
    <row r="17" spans="2:10" s="1" customFormat="1" ht="17.100000000000001" customHeight="1" thickBot="1" x14ac:dyDescent="0.3">
      <c r="B17" s="7" t="s">
        <v>30</v>
      </c>
      <c r="C17" s="8">
        <v>61</v>
      </c>
      <c r="D17" s="8">
        <v>308</v>
      </c>
      <c r="E17" s="8">
        <v>400</v>
      </c>
      <c r="F17" s="8">
        <v>546</v>
      </c>
      <c r="G17" s="8">
        <v>552</v>
      </c>
      <c r="H17" s="8">
        <v>842</v>
      </c>
      <c r="I17" s="8">
        <v>834</v>
      </c>
      <c r="J17" s="8">
        <v>1047</v>
      </c>
    </row>
    <row r="18" spans="2:10" s="1" customFormat="1" ht="17.100000000000001" customHeight="1" thickBot="1" x14ac:dyDescent="0.3">
      <c r="B18" s="7" t="s">
        <v>31</v>
      </c>
      <c r="C18" s="8">
        <v>138</v>
      </c>
      <c r="D18" s="8">
        <v>625</v>
      </c>
      <c r="E18" s="8">
        <v>836</v>
      </c>
      <c r="F18" s="8">
        <v>1020</v>
      </c>
      <c r="G18" s="8">
        <v>1259</v>
      </c>
      <c r="H18" s="8">
        <v>1407</v>
      </c>
      <c r="I18" s="8">
        <v>1657</v>
      </c>
      <c r="J18" s="8">
        <v>1845</v>
      </c>
    </row>
    <row r="19" spans="2:10" s="1" customFormat="1" ht="17.100000000000001" customHeight="1" thickBot="1" x14ac:dyDescent="0.3">
      <c r="B19" s="7" t="s">
        <v>32</v>
      </c>
      <c r="C19" s="8">
        <v>50</v>
      </c>
      <c r="D19" s="8">
        <v>147</v>
      </c>
      <c r="E19" s="8">
        <v>211</v>
      </c>
      <c r="F19" s="8">
        <v>266</v>
      </c>
      <c r="G19" s="8">
        <v>337</v>
      </c>
      <c r="H19" s="8">
        <v>313</v>
      </c>
      <c r="I19" s="8">
        <v>381</v>
      </c>
      <c r="J19" s="8">
        <v>457</v>
      </c>
    </row>
    <row r="20" spans="2:10" s="1" customFormat="1" ht="17.100000000000001" customHeight="1" thickBot="1" x14ac:dyDescent="0.3">
      <c r="B20" s="7" t="s">
        <v>33</v>
      </c>
      <c r="C20" s="8">
        <v>25</v>
      </c>
      <c r="D20" s="8">
        <v>145</v>
      </c>
      <c r="E20" s="8">
        <v>188</v>
      </c>
      <c r="F20" s="8">
        <v>260</v>
      </c>
      <c r="G20" s="8">
        <v>313</v>
      </c>
      <c r="H20" s="8">
        <v>395</v>
      </c>
      <c r="I20" s="8">
        <v>447</v>
      </c>
      <c r="J20" s="8">
        <v>495</v>
      </c>
    </row>
    <row r="21" spans="2:10" s="1" customFormat="1" ht="17.100000000000001" customHeight="1" thickBot="1" x14ac:dyDescent="0.3">
      <c r="B21" s="9" t="s">
        <v>17</v>
      </c>
      <c r="C21" s="10">
        <f t="shared" ref="C21:J21" si="0">SUM(C5:C20)</f>
        <v>1294</v>
      </c>
      <c r="D21" s="10">
        <f t="shared" si="0"/>
        <v>5850</v>
      </c>
      <c r="E21" s="10">
        <f t="shared" si="0"/>
        <v>6951</v>
      </c>
      <c r="F21" s="11">
        <f t="shared" si="0"/>
        <v>8610</v>
      </c>
      <c r="G21" s="10">
        <f t="shared" si="0"/>
        <v>9910</v>
      </c>
      <c r="H21" s="10">
        <f t="shared" si="0"/>
        <v>11205</v>
      </c>
      <c r="I21" s="10">
        <f t="shared" si="0"/>
        <v>13317</v>
      </c>
      <c r="J21" s="11">
        <f t="shared" si="0"/>
        <v>14875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004FD-E646-4073-894B-7D0AAA27E8F6}">
  <sheetPr codeName="Hoja12"/>
  <dimension ref="B1:J21"/>
  <sheetViews>
    <sheetView workbookViewId="0">
      <selection activeCell="Q22" sqref="Q22"/>
    </sheetView>
  </sheetViews>
  <sheetFormatPr baseColWidth="10" defaultRowHeight="15" x14ac:dyDescent="0.25"/>
  <cols>
    <col min="1" max="1" width="6.28515625" customWidth="1"/>
    <col min="2" max="2" width="34.5703125" customWidth="1"/>
    <col min="3" max="10" width="10.7109375" customWidth="1"/>
  </cols>
  <sheetData>
    <row r="1" spans="2:10" s="1" customFormat="1" ht="18.75" customHeight="1" x14ac:dyDescent="0.25"/>
    <row r="2" spans="2:10" s="3" customFormat="1" ht="39" customHeight="1" x14ac:dyDescent="0.25">
      <c r="B2" s="4"/>
      <c r="C2" s="4"/>
      <c r="D2" s="4"/>
      <c r="E2" s="4"/>
      <c r="F2" s="4"/>
      <c r="G2" s="4"/>
      <c r="H2" s="4"/>
      <c r="I2" s="4"/>
    </row>
    <row r="3" spans="2:10" s="1" customFormat="1" ht="21" customHeight="1" x14ac:dyDescent="0.25"/>
    <row r="4" spans="2:10" s="1" customFormat="1" ht="39" customHeight="1" x14ac:dyDescent="0.25">
      <c r="C4" s="5">
        <v>1981</v>
      </c>
      <c r="D4" s="5">
        <v>1982</v>
      </c>
      <c r="E4" s="5">
        <v>1983</v>
      </c>
      <c r="F4" s="6">
        <v>1984</v>
      </c>
      <c r="G4" s="5">
        <v>1985</v>
      </c>
      <c r="H4" s="5">
        <v>1986</v>
      </c>
      <c r="I4" s="5">
        <v>1987</v>
      </c>
      <c r="J4" s="6">
        <v>1988</v>
      </c>
    </row>
    <row r="5" spans="2:10" s="1" customFormat="1" ht="17.100000000000001" customHeight="1" thickBot="1" x14ac:dyDescent="0.3">
      <c r="B5" s="7" t="s">
        <v>18</v>
      </c>
      <c r="C5" s="8">
        <v>172</v>
      </c>
      <c r="D5" s="8">
        <v>382</v>
      </c>
      <c r="E5" s="8">
        <v>392</v>
      </c>
      <c r="F5" s="8">
        <v>377</v>
      </c>
      <c r="G5" s="8">
        <v>337</v>
      </c>
      <c r="H5" s="8">
        <v>394</v>
      </c>
      <c r="I5" s="8">
        <v>468</v>
      </c>
      <c r="J5" s="8">
        <v>430</v>
      </c>
    </row>
    <row r="6" spans="2:10" s="1" customFormat="1" ht="17.100000000000001" customHeight="1" thickBot="1" x14ac:dyDescent="0.3">
      <c r="B6" s="7" t="s">
        <v>19</v>
      </c>
      <c r="C6" s="8">
        <v>1113</v>
      </c>
      <c r="D6" s="8">
        <v>2495</v>
      </c>
      <c r="E6" s="8">
        <v>2437</v>
      </c>
      <c r="F6" s="8">
        <v>2263</v>
      </c>
      <c r="G6" s="8">
        <v>2507</v>
      </c>
      <c r="H6" s="8">
        <v>2215</v>
      </c>
      <c r="I6" s="8">
        <v>2532</v>
      </c>
      <c r="J6" s="8">
        <v>2410</v>
      </c>
    </row>
    <row r="7" spans="2:10" s="1" customFormat="1" ht="17.100000000000001" customHeight="1" thickBot="1" x14ac:dyDescent="0.3">
      <c r="B7" s="7" t="s">
        <v>20</v>
      </c>
      <c r="C7" s="8">
        <v>221</v>
      </c>
      <c r="D7" s="8">
        <v>502</v>
      </c>
      <c r="E7" s="8">
        <v>395</v>
      </c>
      <c r="F7" s="8">
        <v>335</v>
      </c>
      <c r="G7" s="8">
        <v>346</v>
      </c>
      <c r="H7" s="8">
        <v>390</v>
      </c>
      <c r="I7" s="8">
        <v>406</v>
      </c>
      <c r="J7" s="8">
        <v>440</v>
      </c>
    </row>
    <row r="8" spans="2:10" s="1" customFormat="1" ht="17.100000000000001" customHeight="1" thickBot="1" x14ac:dyDescent="0.3">
      <c r="B8" s="7" t="s">
        <v>21</v>
      </c>
      <c r="C8" s="8">
        <v>148</v>
      </c>
      <c r="D8" s="8">
        <v>305</v>
      </c>
      <c r="E8" s="8">
        <v>212</v>
      </c>
      <c r="F8" s="8">
        <v>262</v>
      </c>
      <c r="G8" s="8">
        <v>299</v>
      </c>
      <c r="H8" s="8">
        <v>253</v>
      </c>
      <c r="I8" s="8">
        <v>320</v>
      </c>
      <c r="J8" s="8">
        <v>318</v>
      </c>
    </row>
    <row r="9" spans="2:10" s="1" customFormat="1" ht="17.100000000000001" customHeight="1" thickBot="1" x14ac:dyDescent="0.3">
      <c r="B9" s="7" t="s">
        <v>22</v>
      </c>
      <c r="C9" s="8">
        <v>39</v>
      </c>
      <c r="D9" s="8">
        <v>92</v>
      </c>
      <c r="E9" s="8">
        <v>82</v>
      </c>
      <c r="F9" s="8">
        <v>96</v>
      </c>
      <c r="G9" s="8">
        <v>110</v>
      </c>
      <c r="H9" s="8">
        <v>128</v>
      </c>
      <c r="I9" s="8">
        <v>126</v>
      </c>
      <c r="J9" s="8">
        <v>201</v>
      </c>
    </row>
    <row r="10" spans="2:10" s="1" customFormat="1" ht="17.100000000000001" customHeight="1" thickBot="1" x14ac:dyDescent="0.3">
      <c r="B10" s="7" t="s">
        <v>23</v>
      </c>
      <c r="C10" s="8">
        <v>463</v>
      </c>
      <c r="D10" s="8">
        <v>806</v>
      </c>
      <c r="E10" s="8">
        <v>727</v>
      </c>
      <c r="F10" s="8">
        <v>638</v>
      </c>
      <c r="G10" s="8">
        <v>694</v>
      </c>
      <c r="H10" s="8">
        <v>822</v>
      </c>
      <c r="I10" s="8">
        <v>868</v>
      </c>
      <c r="J10" s="8">
        <v>914</v>
      </c>
    </row>
    <row r="11" spans="2:10" s="1" customFormat="1" ht="17.100000000000001" customHeight="1" thickBot="1" x14ac:dyDescent="0.3">
      <c r="B11" s="7" t="s">
        <v>24</v>
      </c>
      <c r="C11" s="8">
        <v>287</v>
      </c>
      <c r="D11" s="8">
        <v>697</v>
      </c>
      <c r="E11" s="8">
        <v>675</v>
      </c>
      <c r="F11" s="8">
        <v>605</v>
      </c>
      <c r="G11" s="8">
        <v>673</v>
      </c>
      <c r="H11" s="8">
        <v>677</v>
      </c>
      <c r="I11" s="8">
        <v>831</v>
      </c>
      <c r="J11" s="8">
        <v>830</v>
      </c>
    </row>
    <row r="12" spans="2:10" s="1" customFormat="1" ht="17.100000000000001" customHeight="1" thickBot="1" x14ac:dyDescent="0.3">
      <c r="B12" s="7" t="s">
        <v>25</v>
      </c>
      <c r="C12" s="8">
        <v>1189</v>
      </c>
      <c r="D12" s="8">
        <v>2660</v>
      </c>
      <c r="E12" s="8">
        <v>2389</v>
      </c>
      <c r="F12" s="8">
        <v>1700</v>
      </c>
      <c r="G12" s="8">
        <v>1534</v>
      </c>
      <c r="H12" s="8">
        <v>1751</v>
      </c>
      <c r="I12" s="8">
        <v>1863</v>
      </c>
      <c r="J12" s="8">
        <v>2013</v>
      </c>
    </row>
    <row r="13" spans="2:10" s="1" customFormat="1" ht="17.100000000000001" customHeight="1" thickBot="1" x14ac:dyDescent="0.3">
      <c r="B13" s="7" t="s">
        <v>26</v>
      </c>
      <c r="C13" s="8">
        <v>340</v>
      </c>
      <c r="D13" s="8">
        <v>600</v>
      </c>
      <c r="E13" s="8">
        <v>589</v>
      </c>
      <c r="F13" s="8">
        <v>542</v>
      </c>
      <c r="G13" s="8">
        <v>475</v>
      </c>
      <c r="H13" s="8">
        <v>557</v>
      </c>
      <c r="I13" s="8">
        <v>565</v>
      </c>
      <c r="J13" s="8">
        <v>453</v>
      </c>
    </row>
    <row r="14" spans="2:10" s="1" customFormat="1" ht="17.100000000000001" customHeight="1" thickBot="1" x14ac:dyDescent="0.3">
      <c r="B14" s="7" t="s">
        <v>27</v>
      </c>
      <c r="C14" s="8">
        <v>194</v>
      </c>
      <c r="D14" s="8">
        <v>369</v>
      </c>
      <c r="E14" s="8">
        <v>347</v>
      </c>
      <c r="F14" s="8">
        <v>286</v>
      </c>
      <c r="G14" s="8">
        <v>278</v>
      </c>
      <c r="H14" s="8">
        <v>327</v>
      </c>
      <c r="I14" s="8">
        <v>414</v>
      </c>
      <c r="J14" s="8">
        <v>349</v>
      </c>
    </row>
    <row r="15" spans="2:10" s="1" customFormat="1" ht="17.100000000000001" customHeight="1" thickBot="1" x14ac:dyDescent="0.3">
      <c r="B15" s="7" t="s">
        <v>28</v>
      </c>
      <c r="C15" s="8">
        <v>228</v>
      </c>
      <c r="D15" s="8">
        <v>864</v>
      </c>
      <c r="E15" s="8">
        <v>781</v>
      </c>
      <c r="F15" s="8">
        <v>728</v>
      </c>
      <c r="G15" s="8">
        <v>743</v>
      </c>
      <c r="H15" s="8">
        <v>810</v>
      </c>
      <c r="I15" s="8">
        <v>821</v>
      </c>
      <c r="J15" s="8">
        <v>835</v>
      </c>
    </row>
    <row r="16" spans="2:10" s="1" customFormat="1" ht="17.100000000000001" customHeight="1" thickBot="1" x14ac:dyDescent="0.3">
      <c r="B16" s="7" t="s">
        <v>29</v>
      </c>
      <c r="C16" s="8">
        <v>192</v>
      </c>
      <c r="D16" s="8">
        <v>254</v>
      </c>
      <c r="E16" s="8">
        <v>224</v>
      </c>
      <c r="F16" s="8">
        <v>254</v>
      </c>
      <c r="G16" s="8">
        <v>260</v>
      </c>
      <c r="H16" s="8">
        <v>270</v>
      </c>
      <c r="I16" s="8">
        <v>265</v>
      </c>
      <c r="J16" s="8">
        <v>255</v>
      </c>
    </row>
    <row r="17" spans="2:10" s="1" customFormat="1" ht="17.100000000000001" customHeight="1" thickBot="1" x14ac:dyDescent="0.3">
      <c r="B17" s="7" t="s">
        <v>30</v>
      </c>
      <c r="C17" s="8">
        <v>359</v>
      </c>
      <c r="D17" s="8">
        <v>836</v>
      </c>
      <c r="E17" s="8">
        <v>743</v>
      </c>
      <c r="F17" s="8">
        <v>692</v>
      </c>
      <c r="G17" s="8">
        <v>798</v>
      </c>
      <c r="H17" s="8">
        <v>845</v>
      </c>
      <c r="I17" s="8">
        <v>987</v>
      </c>
      <c r="J17" s="8">
        <v>1006</v>
      </c>
    </row>
    <row r="18" spans="2:10" s="1" customFormat="1" ht="17.100000000000001" customHeight="1" thickBot="1" x14ac:dyDescent="0.3">
      <c r="B18" s="7" t="s">
        <v>31</v>
      </c>
      <c r="C18" s="8">
        <v>573</v>
      </c>
      <c r="D18" s="8">
        <v>1307</v>
      </c>
      <c r="E18" s="8">
        <v>1140</v>
      </c>
      <c r="F18" s="8">
        <v>1151</v>
      </c>
      <c r="G18" s="8">
        <v>1275</v>
      </c>
      <c r="H18" s="8">
        <v>1266</v>
      </c>
      <c r="I18" s="8">
        <v>1520</v>
      </c>
      <c r="J18" s="8">
        <v>1553</v>
      </c>
    </row>
    <row r="19" spans="2:10" s="1" customFormat="1" ht="17.100000000000001" customHeight="1" thickBot="1" x14ac:dyDescent="0.3">
      <c r="B19" s="7" t="s">
        <v>32</v>
      </c>
      <c r="C19" s="8">
        <v>140</v>
      </c>
      <c r="D19" s="8">
        <v>260</v>
      </c>
      <c r="E19" s="8">
        <v>329</v>
      </c>
      <c r="F19" s="8">
        <v>328</v>
      </c>
      <c r="G19" s="8">
        <v>301</v>
      </c>
      <c r="H19" s="8">
        <v>388</v>
      </c>
      <c r="I19" s="8">
        <v>397</v>
      </c>
      <c r="J19" s="8">
        <v>457</v>
      </c>
    </row>
    <row r="20" spans="2:10" s="1" customFormat="1" ht="17.100000000000001" customHeight="1" thickBot="1" x14ac:dyDescent="0.3">
      <c r="B20" s="7" t="s">
        <v>33</v>
      </c>
      <c r="C20" s="8">
        <v>175</v>
      </c>
      <c r="D20" s="8">
        <v>321</v>
      </c>
      <c r="E20" s="8">
        <v>304</v>
      </c>
      <c r="F20" s="8">
        <v>245</v>
      </c>
      <c r="G20" s="8">
        <v>230</v>
      </c>
      <c r="H20" s="8">
        <v>264</v>
      </c>
      <c r="I20" s="8">
        <v>314</v>
      </c>
      <c r="J20" s="8">
        <v>302</v>
      </c>
    </row>
    <row r="21" spans="2:10" s="1" customFormat="1" ht="17.100000000000001" customHeight="1" thickBot="1" x14ac:dyDescent="0.3">
      <c r="B21" s="9" t="s">
        <v>17</v>
      </c>
      <c r="C21" s="10">
        <f t="shared" ref="C21:J21" si="0">SUM(C5:C20)</f>
        <v>5833</v>
      </c>
      <c r="D21" s="10">
        <f t="shared" si="0"/>
        <v>12750</v>
      </c>
      <c r="E21" s="10">
        <f t="shared" si="0"/>
        <v>11766</v>
      </c>
      <c r="F21" s="11">
        <f t="shared" si="0"/>
        <v>10502</v>
      </c>
      <c r="G21" s="10">
        <f t="shared" si="0"/>
        <v>10860</v>
      </c>
      <c r="H21" s="10">
        <f t="shared" si="0"/>
        <v>11357</v>
      </c>
      <c r="I21" s="10">
        <f t="shared" si="0"/>
        <v>12697</v>
      </c>
      <c r="J21" s="11">
        <f t="shared" si="0"/>
        <v>12766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62B3F-5D2C-4B1F-A259-97CCAFF4A995}">
  <sheetPr codeName="Hoja13"/>
  <dimension ref="B1:J21"/>
  <sheetViews>
    <sheetView workbookViewId="0">
      <selection activeCell="Q22" sqref="Q22"/>
    </sheetView>
  </sheetViews>
  <sheetFormatPr baseColWidth="10" defaultRowHeight="15" x14ac:dyDescent="0.25"/>
  <cols>
    <col min="1" max="1" width="6.28515625" customWidth="1"/>
    <col min="2" max="2" width="34.5703125" customWidth="1"/>
    <col min="3" max="10" width="10.7109375" customWidth="1"/>
  </cols>
  <sheetData>
    <row r="1" spans="2:10" s="1" customFormat="1" ht="18.75" customHeight="1" x14ac:dyDescent="0.25"/>
    <row r="2" spans="2:10" s="3" customFormat="1" ht="39" customHeight="1" x14ac:dyDescent="0.25">
      <c r="B2" s="4"/>
      <c r="C2" s="4"/>
      <c r="D2" s="4"/>
      <c r="E2" s="4"/>
      <c r="F2" s="4"/>
      <c r="G2" s="4"/>
      <c r="H2" s="4"/>
      <c r="I2" s="4"/>
    </row>
    <row r="3" spans="2:10" s="1" customFormat="1" ht="21" customHeight="1" x14ac:dyDescent="0.25"/>
    <row r="4" spans="2:10" s="1" customFormat="1" ht="39" customHeight="1" x14ac:dyDescent="0.25">
      <c r="C4" s="5">
        <v>1981</v>
      </c>
      <c r="D4" s="5">
        <v>1982</v>
      </c>
      <c r="E4" s="5">
        <v>1983</v>
      </c>
      <c r="F4" s="6">
        <v>1984</v>
      </c>
      <c r="G4" s="5">
        <v>1985</v>
      </c>
      <c r="H4" s="5">
        <v>1986</v>
      </c>
      <c r="I4" s="5">
        <v>1987</v>
      </c>
      <c r="J4" s="6">
        <v>1988</v>
      </c>
    </row>
    <row r="5" spans="2:10" s="1" customFormat="1" ht="17.100000000000001" customHeight="1" thickBot="1" x14ac:dyDescent="0.3">
      <c r="B5" s="7" t="s">
        <v>18</v>
      </c>
      <c r="C5" s="8">
        <v>71</v>
      </c>
      <c r="D5" s="8">
        <v>184</v>
      </c>
      <c r="E5" s="8">
        <v>168</v>
      </c>
      <c r="F5" s="8">
        <v>139</v>
      </c>
      <c r="G5" s="8">
        <v>160</v>
      </c>
      <c r="H5" s="8">
        <v>153</v>
      </c>
      <c r="I5" s="8">
        <v>192</v>
      </c>
      <c r="J5" s="8">
        <v>227</v>
      </c>
    </row>
    <row r="6" spans="2:10" s="1" customFormat="1" ht="17.100000000000001" customHeight="1" thickBot="1" x14ac:dyDescent="0.3">
      <c r="B6" s="7" t="s">
        <v>19</v>
      </c>
      <c r="C6" s="8">
        <v>1173</v>
      </c>
      <c r="D6" s="8">
        <v>2113</v>
      </c>
      <c r="E6" s="8">
        <v>2019</v>
      </c>
      <c r="F6" s="8">
        <v>1984</v>
      </c>
      <c r="G6" s="8">
        <v>1994</v>
      </c>
      <c r="H6" s="8">
        <v>2037</v>
      </c>
      <c r="I6" s="8">
        <v>2326</v>
      </c>
      <c r="J6" s="8">
        <v>2661</v>
      </c>
    </row>
    <row r="7" spans="2:10" s="1" customFormat="1" ht="17.100000000000001" customHeight="1" thickBot="1" x14ac:dyDescent="0.3">
      <c r="B7" s="7" t="s">
        <v>20</v>
      </c>
      <c r="C7" s="8">
        <v>145</v>
      </c>
      <c r="D7" s="8">
        <v>289</v>
      </c>
      <c r="E7" s="8">
        <v>231</v>
      </c>
      <c r="F7" s="8">
        <v>257</v>
      </c>
      <c r="G7" s="8">
        <v>261</v>
      </c>
      <c r="H7" s="8">
        <v>288</v>
      </c>
      <c r="I7" s="8">
        <v>359</v>
      </c>
      <c r="J7" s="8">
        <v>341</v>
      </c>
    </row>
    <row r="8" spans="2:10" s="1" customFormat="1" ht="17.100000000000001" customHeight="1" thickBot="1" x14ac:dyDescent="0.3">
      <c r="B8" s="7" t="s">
        <v>21</v>
      </c>
      <c r="C8" s="8">
        <v>61</v>
      </c>
      <c r="D8" s="8">
        <v>147</v>
      </c>
      <c r="E8" s="8">
        <v>112</v>
      </c>
      <c r="F8" s="8">
        <v>106</v>
      </c>
      <c r="G8" s="8">
        <v>119</v>
      </c>
      <c r="H8" s="8">
        <v>123</v>
      </c>
      <c r="I8" s="8">
        <v>157</v>
      </c>
      <c r="J8" s="8">
        <v>173</v>
      </c>
    </row>
    <row r="9" spans="2:10" s="1" customFormat="1" ht="17.100000000000001" customHeight="1" thickBot="1" x14ac:dyDescent="0.3">
      <c r="B9" s="7" t="s">
        <v>22</v>
      </c>
      <c r="C9" s="8">
        <v>20</v>
      </c>
      <c r="D9" s="8">
        <v>35</v>
      </c>
      <c r="E9" s="8">
        <v>36</v>
      </c>
      <c r="F9" s="8">
        <v>39</v>
      </c>
      <c r="G9" s="8">
        <v>53</v>
      </c>
      <c r="H9" s="8">
        <v>39</v>
      </c>
      <c r="I9" s="8">
        <v>61</v>
      </c>
      <c r="J9" s="8">
        <v>54</v>
      </c>
    </row>
    <row r="10" spans="2:10" s="1" customFormat="1" ht="17.100000000000001" customHeight="1" thickBot="1" x14ac:dyDescent="0.3">
      <c r="B10" s="7" t="s">
        <v>23</v>
      </c>
      <c r="C10" s="8">
        <v>111</v>
      </c>
      <c r="D10" s="8">
        <v>314</v>
      </c>
      <c r="E10" s="8">
        <v>328</v>
      </c>
      <c r="F10" s="8">
        <v>326</v>
      </c>
      <c r="G10" s="8">
        <v>310</v>
      </c>
      <c r="H10" s="8">
        <v>304</v>
      </c>
      <c r="I10" s="8">
        <v>368</v>
      </c>
      <c r="J10" s="8">
        <v>366</v>
      </c>
    </row>
    <row r="11" spans="2:10" s="1" customFormat="1" ht="17.100000000000001" customHeight="1" thickBot="1" x14ac:dyDescent="0.3">
      <c r="B11" s="7" t="s">
        <v>24</v>
      </c>
      <c r="C11" s="8">
        <v>122</v>
      </c>
      <c r="D11" s="8">
        <v>277</v>
      </c>
      <c r="E11" s="8">
        <v>309</v>
      </c>
      <c r="F11" s="8">
        <v>327</v>
      </c>
      <c r="G11" s="8">
        <v>343</v>
      </c>
      <c r="H11" s="8">
        <v>332</v>
      </c>
      <c r="I11" s="8">
        <v>441</v>
      </c>
      <c r="J11" s="8">
        <v>455</v>
      </c>
    </row>
    <row r="12" spans="2:10" s="1" customFormat="1" ht="17.100000000000001" customHeight="1" thickBot="1" x14ac:dyDescent="0.3">
      <c r="B12" s="7" t="s">
        <v>25</v>
      </c>
      <c r="C12" s="8">
        <v>819</v>
      </c>
      <c r="D12" s="8">
        <v>2216</v>
      </c>
      <c r="E12" s="8">
        <v>1764</v>
      </c>
      <c r="F12" s="8">
        <v>1636</v>
      </c>
      <c r="G12" s="8">
        <v>1697</v>
      </c>
      <c r="H12" s="8">
        <v>1922</v>
      </c>
      <c r="I12" s="8">
        <v>1842</v>
      </c>
      <c r="J12" s="8">
        <v>1938</v>
      </c>
    </row>
    <row r="13" spans="2:10" s="1" customFormat="1" ht="17.100000000000001" customHeight="1" thickBot="1" x14ac:dyDescent="0.3">
      <c r="B13" s="7" t="s">
        <v>26</v>
      </c>
      <c r="C13" s="8">
        <v>115</v>
      </c>
      <c r="D13" s="8">
        <v>342</v>
      </c>
      <c r="E13" s="8">
        <v>265</v>
      </c>
      <c r="F13" s="8">
        <v>264</v>
      </c>
      <c r="G13" s="8">
        <v>235</v>
      </c>
      <c r="H13" s="8">
        <v>236</v>
      </c>
      <c r="I13" s="8">
        <v>242</v>
      </c>
      <c r="J13" s="8">
        <v>269</v>
      </c>
    </row>
    <row r="14" spans="2:10" s="1" customFormat="1" ht="17.100000000000001" customHeight="1" thickBot="1" x14ac:dyDescent="0.3">
      <c r="B14" s="7" t="s">
        <v>27</v>
      </c>
      <c r="C14" s="8">
        <v>110</v>
      </c>
      <c r="D14" s="8">
        <v>291</v>
      </c>
      <c r="E14" s="8">
        <v>265</v>
      </c>
      <c r="F14" s="8">
        <v>225</v>
      </c>
      <c r="G14" s="8">
        <v>225</v>
      </c>
      <c r="H14" s="8">
        <v>239</v>
      </c>
      <c r="I14" s="8">
        <v>278</v>
      </c>
      <c r="J14" s="8">
        <v>483</v>
      </c>
    </row>
    <row r="15" spans="2:10" s="1" customFormat="1" ht="17.100000000000001" customHeight="1" thickBot="1" x14ac:dyDescent="0.3">
      <c r="B15" s="7" t="s">
        <v>28</v>
      </c>
      <c r="C15" s="8">
        <v>180</v>
      </c>
      <c r="D15" s="8">
        <v>378</v>
      </c>
      <c r="E15" s="8">
        <v>383</v>
      </c>
      <c r="F15" s="8">
        <v>366</v>
      </c>
      <c r="G15" s="8">
        <v>371</v>
      </c>
      <c r="H15" s="8">
        <v>468</v>
      </c>
      <c r="I15" s="8">
        <v>475</v>
      </c>
      <c r="J15" s="8">
        <v>587</v>
      </c>
    </row>
    <row r="16" spans="2:10" s="1" customFormat="1" ht="17.100000000000001" customHeight="1" thickBot="1" x14ac:dyDescent="0.3">
      <c r="B16" s="7" t="s">
        <v>29</v>
      </c>
      <c r="C16" s="8">
        <v>105</v>
      </c>
      <c r="D16" s="8">
        <v>207</v>
      </c>
      <c r="E16" s="8">
        <v>208</v>
      </c>
      <c r="F16" s="8">
        <v>215</v>
      </c>
      <c r="G16" s="8">
        <v>248</v>
      </c>
      <c r="H16" s="8">
        <v>195</v>
      </c>
      <c r="I16" s="8">
        <v>250</v>
      </c>
      <c r="J16" s="8">
        <v>296</v>
      </c>
    </row>
    <row r="17" spans="2:10" s="1" customFormat="1" ht="17.100000000000001" customHeight="1" thickBot="1" x14ac:dyDescent="0.3">
      <c r="B17" s="7" t="s">
        <v>30</v>
      </c>
      <c r="C17" s="8">
        <v>105</v>
      </c>
      <c r="D17" s="8">
        <v>330</v>
      </c>
      <c r="E17" s="8">
        <v>295</v>
      </c>
      <c r="F17" s="8">
        <v>255</v>
      </c>
      <c r="G17" s="8">
        <v>288</v>
      </c>
      <c r="H17" s="8">
        <v>338</v>
      </c>
      <c r="I17" s="8">
        <v>380</v>
      </c>
      <c r="J17" s="8">
        <v>437</v>
      </c>
    </row>
    <row r="18" spans="2:10" s="1" customFormat="1" ht="17.100000000000001" customHeight="1" thickBot="1" x14ac:dyDescent="0.3">
      <c r="B18" s="7" t="s">
        <v>31</v>
      </c>
      <c r="C18" s="8">
        <v>341</v>
      </c>
      <c r="D18" s="8">
        <v>813</v>
      </c>
      <c r="E18" s="8">
        <v>836</v>
      </c>
      <c r="F18" s="8">
        <v>721</v>
      </c>
      <c r="G18" s="8">
        <v>794</v>
      </c>
      <c r="H18" s="8">
        <v>863</v>
      </c>
      <c r="I18" s="8">
        <v>922</v>
      </c>
      <c r="J18" s="8">
        <v>985</v>
      </c>
    </row>
    <row r="19" spans="2:10" s="1" customFormat="1" ht="17.100000000000001" customHeight="1" thickBot="1" x14ac:dyDescent="0.3">
      <c r="B19" s="7" t="s">
        <v>32</v>
      </c>
      <c r="C19" s="8">
        <v>75</v>
      </c>
      <c r="D19" s="8">
        <v>229</v>
      </c>
      <c r="E19" s="8">
        <v>146</v>
      </c>
      <c r="F19" s="8">
        <v>128</v>
      </c>
      <c r="G19" s="8">
        <v>168</v>
      </c>
      <c r="H19" s="8">
        <v>158</v>
      </c>
      <c r="I19" s="8">
        <v>155</v>
      </c>
      <c r="J19" s="8">
        <v>173</v>
      </c>
    </row>
    <row r="20" spans="2:10" s="1" customFormat="1" ht="17.100000000000001" customHeight="1" thickBot="1" x14ac:dyDescent="0.3">
      <c r="B20" s="7" t="s">
        <v>33</v>
      </c>
      <c r="C20" s="8">
        <v>97</v>
      </c>
      <c r="D20" s="8">
        <v>213</v>
      </c>
      <c r="E20" s="8">
        <v>175</v>
      </c>
      <c r="F20" s="8">
        <v>166</v>
      </c>
      <c r="G20" s="8">
        <v>165</v>
      </c>
      <c r="H20" s="8">
        <v>182</v>
      </c>
      <c r="I20" s="8">
        <v>181</v>
      </c>
      <c r="J20" s="8">
        <v>238</v>
      </c>
    </row>
    <row r="21" spans="2:10" s="1" customFormat="1" ht="17.100000000000001" customHeight="1" thickBot="1" x14ac:dyDescent="0.3">
      <c r="B21" s="9" t="s">
        <v>17</v>
      </c>
      <c r="C21" s="10">
        <f t="shared" ref="C21:J21" si="0">SUM(C5:C20)</f>
        <v>3650</v>
      </c>
      <c r="D21" s="10">
        <f t="shared" si="0"/>
        <v>8378</v>
      </c>
      <c r="E21" s="10">
        <f t="shared" si="0"/>
        <v>7540</v>
      </c>
      <c r="F21" s="11">
        <f t="shared" si="0"/>
        <v>7154</v>
      </c>
      <c r="G21" s="10">
        <f t="shared" si="0"/>
        <v>7431</v>
      </c>
      <c r="H21" s="10">
        <f t="shared" si="0"/>
        <v>7877</v>
      </c>
      <c r="I21" s="10">
        <f t="shared" si="0"/>
        <v>8629</v>
      </c>
      <c r="J21" s="11">
        <f t="shared" si="0"/>
        <v>9683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A6C63-1765-47D1-8AA9-D1B4C6A93849}">
  <sheetPr codeName="Hoja14"/>
  <dimension ref="B1:J21"/>
  <sheetViews>
    <sheetView workbookViewId="0">
      <selection activeCell="Q22" sqref="Q22"/>
    </sheetView>
  </sheetViews>
  <sheetFormatPr baseColWidth="10" defaultRowHeight="15" x14ac:dyDescent="0.25"/>
  <cols>
    <col min="1" max="1" width="6.28515625" customWidth="1"/>
    <col min="2" max="2" width="34.5703125" customWidth="1"/>
    <col min="3" max="10" width="10.7109375" customWidth="1"/>
  </cols>
  <sheetData>
    <row r="1" spans="2:10" s="1" customFormat="1" ht="18.75" customHeight="1" x14ac:dyDescent="0.25"/>
    <row r="2" spans="2:10" s="3" customFormat="1" ht="39" customHeight="1" x14ac:dyDescent="0.25">
      <c r="B2" s="4"/>
      <c r="C2" s="4"/>
      <c r="D2" s="4"/>
      <c r="E2" s="4"/>
      <c r="F2" s="4"/>
      <c r="G2" s="4"/>
      <c r="H2" s="4"/>
      <c r="I2" s="4"/>
    </row>
    <row r="3" spans="2:10" s="1" customFormat="1" ht="21" customHeight="1" x14ac:dyDescent="0.25"/>
    <row r="4" spans="2:10" s="1" customFormat="1" ht="39" customHeight="1" x14ac:dyDescent="0.25">
      <c r="C4" s="5">
        <v>1981</v>
      </c>
      <c r="D4" s="5">
        <v>1982</v>
      </c>
      <c r="E4" s="5">
        <v>1983</v>
      </c>
      <c r="F4" s="6">
        <v>1984</v>
      </c>
      <c r="G4" s="5">
        <v>1985</v>
      </c>
      <c r="H4" s="5">
        <v>1986</v>
      </c>
      <c r="I4" s="5">
        <v>1987</v>
      </c>
      <c r="J4" s="6">
        <v>1988</v>
      </c>
    </row>
    <row r="5" spans="2:10" s="1" customFormat="1" ht="17.100000000000001" customHeight="1" thickBot="1" x14ac:dyDescent="0.3">
      <c r="B5" s="7" t="s">
        <v>18</v>
      </c>
      <c r="C5" s="8">
        <v>0</v>
      </c>
      <c r="D5" s="8">
        <v>18</v>
      </c>
      <c r="E5" s="8">
        <v>0</v>
      </c>
      <c r="F5" s="8">
        <v>1</v>
      </c>
      <c r="G5" s="8">
        <v>2</v>
      </c>
      <c r="H5" s="8">
        <v>1</v>
      </c>
      <c r="I5" s="8">
        <v>0</v>
      </c>
      <c r="J5" s="8">
        <v>2</v>
      </c>
    </row>
    <row r="6" spans="2:10" s="1" customFormat="1" ht="17.100000000000001" customHeight="1" thickBot="1" x14ac:dyDescent="0.3">
      <c r="B6" s="7" t="s">
        <v>19</v>
      </c>
      <c r="C6" s="8">
        <v>4</v>
      </c>
      <c r="D6" s="8">
        <v>20</v>
      </c>
      <c r="E6" s="8">
        <v>14</v>
      </c>
      <c r="F6" s="8">
        <v>13</v>
      </c>
      <c r="G6" s="8">
        <v>8</v>
      </c>
      <c r="H6" s="8">
        <v>6</v>
      </c>
      <c r="I6" s="8">
        <v>18</v>
      </c>
      <c r="J6" s="8">
        <v>26</v>
      </c>
    </row>
    <row r="7" spans="2:10" s="1" customFormat="1" ht="17.100000000000001" customHeight="1" thickBot="1" x14ac:dyDescent="0.3">
      <c r="B7" s="7" t="s">
        <v>20</v>
      </c>
      <c r="C7" s="8">
        <v>0</v>
      </c>
      <c r="D7" s="8">
        <v>0</v>
      </c>
      <c r="E7" s="8">
        <v>0</v>
      </c>
      <c r="F7" s="8">
        <v>1</v>
      </c>
      <c r="G7" s="8">
        <v>2</v>
      </c>
      <c r="H7" s="8">
        <v>2</v>
      </c>
      <c r="I7" s="8">
        <v>1</v>
      </c>
      <c r="J7" s="8">
        <v>0</v>
      </c>
    </row>
    <row r="8" spans="2:10" s="1" customFormat="1" ht="17.100000000000001" customHeight="1" thickBot="1" x14ac:dyDescent="0.3">
      <c r="B8" s="7" t="s">
        <v>21</v>
      </c>
      <c r="C8" s="8">
        <v>3</v>
      </c>
      <c r="D8" s="8">
        <v>3</v>
      </c>
      <c r="E8" s="8">
        <v>5</v>
      </c>
      <c r="F8" s="8">
        <v>3</v>
      </c>
      <c r="G8" s="8">
        <v>1</v>
      </c>
      <c r="H8" s="8">
        <v>1</v>
      </c>
      <c r="I8" s="8">
        <v>2</v>
      </c>
      <c r="J8" s="8">
        <v>1</v>
      </c>
    </row>
    <row r="9" spans="2:10" s="1" customFormat="1" ht="17.100000000000001" customHeight="1" thickBot="1" x14ac:dyDescent="0.3">
      <c r="B9" s="7" t="s">
        <v>22</v>
      </c>
      <c r="C9" s="8">
        <v>0</v>
      </c>
      <c r="D9" s="8">
        <v>0</v>
      </c>
      <c r="E9" s="8">
        <v>0</v>
      </c>
      <c r="F9" s="8">
        <v>1</v>
      </c>
      <c r="G9" s="8">
        <v>0</v>
      </c>
      <c r="H9" s="8">
        <v>2</v>
      </c>
      <c r="I9" s="8">
        <v>3</v>
      </c>
      <c r="J9" s="8">
        <v>2</v>
      </c>
    </row>
    <row r="10" spans="2:10" s="1" customFormat="1" ht="17.100000000000001" customHeight="1" thickBot="1" x14ac:dyDescent="0.3">
      <c r="B10" s="7" t="s">
        <v>23</v>
      </c>
      <c r="C10" s="8">
        <v>6</v>
      </c>
      <c r="D10" s="8">
        <v>3</v>
      </c>
      <c r="E10" s="8">
        <v>2</v>
      </c>
      <c r="F10" s="8">
        <v>2</v>
      </c>
      <c r="G10" s="8">
        <v>3</v>
      </c>
      <c r="H10" s="8">
        <v>3</v>
      </c>
      <c r="I10" s="8">
        <v>0</v>
      </c>
      <c r="J10" s="8">
        <v>1</v>
      </c>
    </row>
    <row r="11" spans="2:10" s="1" customFormat="1" ht="17.100000000000001" customHeight="1" thickBot="1" x14ac:dyDescent="0.3">
      <c r="B11" s="7" t="s">
        <v>24</v>
      </c>
      <c r="C11" s="8">
        <v>2</v>
      </c>
      <c r="D11" s="8">
        <v>1</v>
      </c>
      <c r="E11" s="8">
        <v>3</v>
      </c>
      <c r="F11" s="8">
        <v>8</v>
      </c>
      <c r="G11" s="8">
        <v>5</v>
      </c>
      <c r="H11" s="8">
        <v>4</v>
      </c>
      <c r="I11" s="8">
        <v>2</v>
      </c>
      <c r="J11" s="8">
        <v>2</v>
      </c>
    </row>
    <row r="12" spans="2:10" s="1" customFormat="1" ht="17.100000000000001" customHeight="1" thickBot="1" x14ac:dyDescent="0.3">
      <c r="B12" s="7" t="s">
        <v>25</v>
      </c>
      <c r="C12" s="8">
        <v>7</v>
      </c>
      <c r="D12" s="8">
        <v>13</v>
      </c>
      <c r="E12" s="8">
        <v>0</v>
      </c>
      <c r="F12" s="8">
        <v>4</v>
      </c>
      <c r="G12" s="8">
        <v>6</v>
      </c>
      <c r="H12" s="8">
        <v>8</v>
      </c>
      <c r="I12" s="8">
        <v>4</v>
      </c>
      <c r="J12" s="8">
        <v>11</v>
      </c>
    </row>
    <row r="13" spans="2:10" s="1" customFormat="1" ht="17.100000000000001" customHeight="1" thickBot="1" x14ac:dyDescent="0.3">
      <c r="B13" s="7" t="s">
        <v>26</v>
      </c>
      <c r="C13" s="8">
        <v>0</v>
      </c>
      <c r="D13" s="8">
        <v>0</v>
      </c>
      <c r="E13" s="8">
        <v>0</v>
      </c>
      <c r="F13" s="8">
        <v>2</v>
      </c>
      <c r="G13" s="8">
        <v>2</v>
      </c>
      <c r="H13" s="8">
        <v>0</v>
      </c>
      <c r="I13" s="8">
        <v>0</v>
      </c>
      <c r="J13" s="8">
        <v>1</v>
      </c>
    </row>
    <row r="14" spans="2:10" s="1" customFormat="1" ht="17.100000000000001" customHeight="1" thickBot="1" x14ac:dyDescent="0.3">
      <c r="B14" s="7" t="s">
        <v>27</v>
      </c>
      <c r="C14" s="8">
        <v>0</v>
      </c>
      <c r="D14" s="8">
        <v>1</v>
      </c>
      <c r="E14" s="8">
        <v>0</v>
      </c>
      <c r="F14" s="8">
        <v>1</v>
      </c>
      <c r="G14" s="8">
        <v>1</v>
      </c>
      <c r="H14" s="8">
        <v>0</v>
      </c>
      <c r="I14" s="8">
        <v>1</v>
      </c>
      <c r="J14" s="8">
        <v>0</v>
      </c>
    </row>
    <row r="15" spans="2:10" s="1" customFormat="1" ht="17.100000000000001" customHeight="1" thickBot="1" x14ac:dyDescent="0.3">
      <c r="B15" s="7" t="s">
        <v>28</v>
      </c>
      <c r="C15" s="8">
        <v>0</v>
      </c>
      <c r="D15" s="8">
        <v>2</v>
      </c>
      <c r="E15" s="8">
        <v>1</v>
      </c>
      <c r="F15" s="8">
        <v>15</v>
      </c>
      <c r="G15" s="8">
        <v>5</v>
      </c>
      <c r="H15" s="8">
        <v>1</v>
      </c>
      <c r="I15" s="8">
        <v>7</v>
      </c>
      <c r="J15" s="8">
        <v>12</v>
      </c>
    </row>
    <row r="16" spans="2:10" s="1" customFormat="1" ht="17.100000000000001" customHeight="1" thickBot="1" x14ac:dyDescent="0.3">
      <c r="B16" s="7" t="s">
        <v>29</v>
      </c>
      <c r="C16" s="8">
        <v>0</v>
      </c>
      <c r="D16" s="8">
        <v>3</v>
      </c>
      <c r="E16" s="8">
        <v>0</v>
      </c>
      <c r="F16" s="8">
        <v>1</v>
      </c>
      <c r="G16" s="8">
        <v>0</v>
      </c>
      <c r="H16" s="8">
        <v>2</v>
      </c>
      <c r="I16" s="8">
        <v>5</v>
      </c>
      <c r="J16" s="8">
        <v>3</v>
      </c>
    </row>
    <row r="17" spans="2:10" s="1" customFormat="1" ht="17.100000000000001" customHeight="1" thickBot="1" x14ac:dyDescent="0.3">
      <c r="B17" s="7" t="s">
        <v>30</v>
      </c>
      <c r="C17" s="8">
        <v>0</v>
      </c>
      <c r="D17" s="8">
        <v>5</v>
      </c>
      <c r="E17" s="8">
        <v>7</v>
      </c>
      <c r="F17" s="8">
        <v>7</v>
      </c>
      <c r="G17" s="8">
        <v>6</v>
      </c>
      <c r="H17" s="8">
        <v>13</v>
      </c>
      <c r="I17" s="8">
        <v>2</v>
      </c>
      <c r="J17" s="8">
        <v>4</v>
      </c>
    </row>
    <row r="18" spans="2:10" s="1" customFormat="1" ht="17.100000000000001" customHeight="1" thickBot="1" x14ac:dyDescent="0.3">
      <c r="B18" s="7" t="s">
        <v>31</v>
      </c>
      <c r="C18" s="8">
        <v>6</v>
      </c>
      <c r="D18" s="8">
        <v>6</v>
      </c>
      <c r="E18" s="8">
        <v>2</v>
      </c>
      <c r="F18" s="8">
        <v>2</v>
      </c>
      <c r="G18" s="8">
        <v>6</v>
      </c>
      <c r="H18" s="8">
        <v>4</v>
      </c>
      <c r="I18" s="8">
        <v>0</v>
      </c>
      <c r="J18" s="8">
        <v>4</v>
      </c>
    </row>
    <row r="19" spans="2:10" s="1" customFormat="1" ht="17.100000000000001" customHeight="1" thickBot="1" x14ac:dyDescent="0.3">
      <c r="B19" s="7" t="s">
        <v>32</v>
      </c>
      <c r="C19" s="8">
        <v>0</v>
      </c>
      <c r="D19" s="8">
        <v>4</v>
      </c>
      <c r="E19" s="8">
        <v>2</v>
      </c>
      <c r="F19" s="8">
        <v>1</v>
      </c>
      <c r="G19" s="8">
        <v>3</v>
      </c>
      <c r="H19" s="8">
        <v>2</v>
      </c>
      <c r="I19" s="8">
        <v>1</v>
      </c>
      <c r="J19" s="8">
        <v>2</v>
      </c>
    </row>
    <row r="20" spans="2:10" s="1" customFormat="1" ht="17.100000000000001" customHeight="1" thickBot="1" x14ac:dyDescent="0.3">
      <c r="B20" s="7" t="s">
        <v>33</v>
      </c>
      <c r="C20" s="8">
        <v>0</v>
      </c>
      <c r="D20" s="8">
        <v>2</v>
      </c>
      <c r="E20" s="8">
        <v>0</v>
      </c>
      <c r="F20" s="8">
        <v>1</v>
      </c>
      <c r="G20" s="8">
        <v>3</v>
      </c>
      <c r="H20" s="8">
        <v>1</v>
      </c>
      <c r="I20" s="8">
        <v>2</v>
      </c>
      <c r="J20" s="8">
        <v>1</v>
      </c>
    </row>
    <row r="21" spans="2:10" s="1" customFormat="1" ht="17.100000000000001" customHeight="1" thickBot="1" x14ac:dyDescent="0.3">
      <c r="B21" s="9" t="s">
        <v>17</v>
      </c>
      <c r="C21" s="10">
        <f t="shared" ref="C21:J21" si="0">SUM(C5:C20)</f>
        <v>28</v>
      </c>
      <c r="D21" s="10">
        <f t="shared" si="0"/>
        <v>81</v>
      </c>
      <c r="E21" s="10">
        <f t="shared" si="0"/>
        <v>36</v>
      </c>
      <c r="F21" s="11">
        <f t="shared" si="0"/>
        <v>63</v>
      </c>
      <c r="G21" s="10">
        <f t="shared" si="0"/>
        <v>53</v>
      </c>
      <c r="H21" s="10">
        <f t="shared" si="0"/>
        <v>50</v>
      </c>
      <c r="I21" s="10">
        <f t="shared" si="0"/>
        <v>48</v>
      </c>
      <c r="J21" s="11">
        <f t="shared" si="0"/>
        <v>72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D00F4-A584-46FA-BFA1-0AB589862512}">
  <sheetPr codeName="Hoja2"/>
  <dimension ref="B1:N29"/>
  <sheetViews>
    <sheetView topLeftCell="A7" workbookViewId="0">
      <selection activeCell="C5" sqref="C5"/>
    </sheetView>
  </sheetViews>
  <sheetFormatPr baseColWidth="10" defaultRowHeight="15" x14ac:dyDescent="0.25"/>
  <cols>
    <col min="1" max="1" width="6.28515625" customWidth="1"/>
    <col min="2" max="2" width="34.5703125" customWidth="1"/>
    <col min="3" max="34" width="10.7109375" customWidth="1"/>
  </cols>
  <sheetData>
    <row r="1" spans="2:14" s="1" customFormat="1" ht="18.75" customHeight="1" x14ac:dyDescent="0.2">
      <c r="N1" s="2"/>
    </row>
    <row r="2" spans="2:14" s="3" customFormat="1" ht="39" customHeight="1" x14ac:dyDescent="0.25">
      <c r="B2" s="4"/>
      <c r="C2" s="4"/>
      <c r="D2" s="4"/>
      <c r="E2" s="4"/>
      <c r="F2" s="4"/>
      <c r="G2" s="4"/>
      <c r="H2" s="4"/>
      <c r="I2" s="4"/>
    </row>
    <row r="3" spans="2:14" s="1" customFormat="1" ht="21" customHeight="1" x14ac:dyDescent="0.25"/>
    <row r="7" spans="2:14" ht="15.75" thickBot="1" x14ac:dyDescent="0.3">
      <c r="B7" s="7" t="s">
        <v>45</v>
      </c>
    </row>
    <row r="9" spans="2:14" x14ac:dyDescent="0.25">
      <c r="B9" t="s">
        <v>46</v>
      </c>
    </row>
    <row r="10" spans="2:14" x14ac:dyDescent="0.25">
      <c r="B10" t="s">
        <v>89</v>
      </c>
    </row>
    <row r="11" spans="2:14" x14ac:dyDescent="0.25">
      <c r="B11" t="s">
        <v>90</v>
      </c>
    </row>
    <row r="13" spans="2:14" x14ac:dyDescent="0.25">
      <c r="B13" t="s">
        <v>47</v>
      </c>
    </row>
    <row r="14" spans="2:14" x14ac:dyDescent="0.25">
      <c r="B14" t="s">
        <v>48</v>
      </c>
    </row>
    <row r="15" spans="2:14" x14ac:dyDescent="0.25">
      <c r="B15" t="s">
        <v>49</v>
      </c>
    </row>
    <row r="16" spans="2:14" x14ac:dyDescent="0.25">
      <c r="B16" t="s">
        <v>50</v>
      </c>
    </row>
    <row r="17" spans="2:2" x14ac:dyDescent="0.25">
      <c r="B17" t="s">
        <v>51</v>
      </c>
    </row>
    <row r="18" spans="2:2" x14ac:dyDescent="0.25">
      <c r="B18" t="s">
        <v>52</v>
      </c>
    </row>
    <row r="19" spans="2:2" x14ac:dyDescent="0.25">
      <c r="B19" t="s">
        <v>53</v>
      </c>
    </row>
    <row r="20" spans="2:2" x14ac:dyDescent="0.25">
      <c r="B20" t="s">
        <v>55</v>
      </c>
    </row>
    <row r="21" spans="2:2" x14ac:dyDescent="0.25">
      <c r="B21" t="s">
        <v>56</v>
      </c>
    </row>
    <row r="22" spans="2:2" x14ac:dyDescent="0.25">
      <c r="B22" t="s">
        <v>54</v>
      </c>
    </row>
    <row r="23" spans="2:2" x14ac:dyDescent="0.25">
      <c r="B23" t="s">
        <v>57</v>
      </c>
    </row>
    <row r="24" spans="2:2" x14ac:dyDescent="0.25">
      <c r="B24" t="s">
        <v>58</v>
      </c>
    </row>
    <row r="25" spans="2:2" x14ac:dyDescent="0.25">
      <c r="B25" t="s">
        <v>59</v>
      </c>
    </row>
    <row r="26" spans="2:2" x14ac:dyDescent="0.25">
      <c r="B26" t="s">
        <v>60</v>
      </c>
    </row>
    <row r="27" spans="2:2" x14ac:dyDescent="0.25">
      <c r="B27" t="s">
        <v>61</v>
      </c>
    </row>
    <row r="28" spans="2:2" x14ac:dyDescent="0.25">
      <c r="B28" t="s">
        <v>62</v>
      </c>
    </row>
    <row r="29" spans="2:2" x14ac:dyDescent="0.25">
      <c r="B29" t="s">
        <v>63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4ED36-38D2-4322-9A1A-B624F4BCF161}">
  <sheetPr codeName="Hoja3"/>
  <dimension ref="A1:AS27"/>
  <sheetViews>
    <sheetView tabSelected="1" zoomScale="87" zoomScaleNormal="87" workbookViewId="0">
      <pane xSplit="1" topLeftCell="AJ1" activePane="topRight" state="frozen"/>
      <selection activeCell="Q22" sqref="Q22"/>
      <selection pane="topRight" activeCell="AU8" sqref="AU8"/>
    </sheetView>
  </sheetViews>
  <sheetFormatPr baseColWidth="10" defaultRowHeight="15" x14ac:dyDescent="0.25"/>
  <cols>
    <col min="1" max="1" width="17.28515625" customWidth="1"/>
    <col min="2" max="35" width="10.7109375" customWidth="1"/>
    <col min="36" max="36" width="12.140625" customWidth="1"/>
    <col min="37" max="41" width="10.7109375" customWidth="1"/>
  </cols>
  <sheetData>
    <row r="1" spans="1:45" s="1" customFormat="1" ht="18.75" customHeight="1" x14ac:dyDescent="0.2">
      <c r="N1" s="2"/>
    </row>
    <row r="2" spans="1:45" s="3" customFormat="1" ht="39" customHeight="1" x14ac:dyDescent="0.25">
      <c r="B2" s="4"/>
      <c r="C2" s="4"/>
      <c r="D2" s="4"/>
      <c r="E2" s="4"/>
      <c r="F2" s="4"/>
      <c r="G2" s="4"/>
      <c r="H2" s="4"/>
      <c r="I2" s="4"/>
    </row>
    <row r="3" spans="1:45" s="1" customFormat="1" ht="21" customHeight="1" x14ac:dyDescent="0.25"/>
    <row r="4" spans="1:45" s="1" customFormat="1" ht="21" customHeight="1" x14ac:dyDescent="0.25"/>
    <row r="5" spans="1:45" s="1" customFormat="1" ht="39" customHeight="1" x14ac:dyDescent="0.25">
      <c r="B5" s="34">
        <v>1981</v>
      </c>
      <c r="C5" s="34">
        <v>1982</v>
      </c>
      <c r="D5" s="34">
        <v>1983</v>
      </c>
      <c r="E5" s="35">
        <v>1984</v>
      </c>
      <c r="F5" s="34">
        <v>1985</v>
      </c>
      <c r="G5" s="34">
        <v>1986</v>
      </c>
      <c r="H5" s="34">
        <v>1987</v>
      </c>
      <c r="I5" s="35">
        <v>1988</v>
      </c>
      <c r="J5" s="34">
        <v>1989</v>
      </c>
      <c r="K5" s="34">
        <v>1990</v>
      </c>
      <c r="L5" s="34">
        <v>1991</v>
      </c>
      <c r="M5" s="35">
        <v>1992</v>
      </c>
      <c r="N5" s="34">
        <v>1993</v>
      </c>
      <c r="O5" s="34">
        <v>1994</v>
      </c>
      <c r="P5" s="34">
        <v>1995</v>
      </c>
      <c r="Q5" s="35">
        <v>1196</v>
      </c>
      <c r="R5" s="34">
        <v>1997</v>
      </c>
      <c r="S5" s="34">
        <v>1998</v>
      </c>
      <c r="T5" s="34">
        <v>1999</v>
      </c>
      <c r="U5" s="35">
        <v>2000</v>
      </c>
      <c r="V5" s="34">
        <v>2001</v>
      </c>
      <c r="W5" s="34">
        <v>2002</v>
      </c>
      <c r="X5" s="34">
        <v>2003</v>
      </c>
      <c r="Y5" s="35">
        <v>2004</v>
      </c>
      <c r="Z5" s="34">
        <v>2005</v>
      </c>
      <c r="AA5" s="34">
        <v>2006</v>
      </c>
      <c r="AB5" s="34">
        <v>2007</v>
      </c>
      <c r="AC5" s="35">
        <v>2008</v>
      </c>
      <c r="AD5" s="34">
        <v>2009</v>
      </c>
      <c r="AE5" s="34">
        <v>2010</v>
      </c>
      <c r="AF5" s="34">
        <v>2011</v>
      </c>
      <c r="AG5" s="35">
        <v>2012</v>
      </c>
      <c r="AH5" s="35">
        <v>2013</v>
      </c>
      <c r="AI5" s="35">
        <v>2014</v>
      </c>
      <c r="AJ5" s="35">
        <v>2015</v>
      </c>
      <c r="AK5" s="35">
        <v>2016</v>
      </c>
      <c r="AL5" s="35">
        <v>2017</v>
      </c>
      <c r="AM5" s="35">
        <v>2018</v>
      </c>
      <c r="AN5" s="35">
        <v>2019</v>
      </c>
      <c r="AO5" s="35">
        <v>2020</v>
      </c>
      <c r="AP5" s="35">
        <v>2021</v>
      </c>
      <c r="AQ5" s="35">
        <v>2022</v>
      </c>
      <c r="AR5" s="35">
        <v>2023</v>
      </c>
      <c r="AS5" s="35">
        <v>2024</v>
      </c>
    </row>
    <row r="6" spans="1:45" s="1" customFormat="1" ht="17.100000000000001" customHeight="1" x14ac:dyDescent="0.25">
      <c r="A6" s="36" t="s">
        <v>17</v>
      </c>
      <c r="B6" s="37">
        <v>16363</v>
      </c>
      <c r="C6" s="37">
        <v>40457</v>
      </c>
      <c r="D6" s="37">
        <v>38957</v>
      </c>
      <c r="E6" s="37">
        <v>39880</v>
      </c>
      <c r="F6" s="37">
        <v>43337</v>
      </c>
      <c r="G6" s="37">
        <v>46787</v>
      </c>
      <c r="H6" s="37">
        <v>52479</v>
      </c>
      <c r="I6" s="37">
        <v>55689</v>
      </c>
      <c r="J6" s="37">
        <v>57735</v>
      </c>
      <c r="K6" s="37">
        <v>59463</v>
      </c>
      <c r="L6" s="37">
        <v>66982</v>
      </c>
      <c r="M6" s="37">
        <v>66701</v>
      </c>
      <c r="N6" s="37">
        <v>72345</v>
      </c>
      <c r="O6" s="37">
        <v>79068</v>
      </c>
      <c r="P6" s="37">
        <v>82478</v>
      </c>
      <c r="Q6" s="37">
        <v>83888</v>
      </c>
      <c r="R6" s="37">
        <v>88875</v>
      </c>
      <c r="S6" s="37">
        <v>92909</v>
      </c>
      <c r="T6" s="37">
        <v>96447</v>
      </c>
      <c r="U6" s="37">
        <v>102403</v>
      </c>
      <c r="V6" s="37">
        <v>103141</v>
      </c>
      <c r="W6" s="37">
        <v>115049</v>
      </c>
      <c r="X6" s="37">
        <v>126742</v>
      </c>
      <c r="Y6" s="37">
        <v>134931</v>
      </c>
      <c r="Z6" s="37">
        <v>149255</v>
      </c>
      <c r="AA6" s="37">
        <v>155475</v>
      </c>
      <c r="AB6" s="37">
        <v>141108</v>
      </c>
      <c r="AC6" s="37">
        <v>130873</v>
      </c>
      <c r="AD6" s="37">
        <v>124430</v>
      </c>
      <c r="AE6" s="37">
        <v>127516</v>
      </c>
      <c r="AF6" s="37">
        <v>124526</v>
      </c>
      <c r="AG6" s="37">
        <v>126996</v>
      </c>
      <c r="AH6" s="37">
        <v>124803</v>
      </c>
      <c r="AI6" s="37">
        <v>133491</v>
      </c>
      <c r="AJ6" s="37">
        <v>131621</v>
      </c>
      <c r="AK6" s="37">
        <v>126392</v>
      </c>
      <c r="AL6" s="37">
        <v>122395</v>
      </c>
      <c r="AM6" s="37">
        <v>120346</v>
      </c>
      <c r="AN6" s="37">
        <v>119268</v>
      </c>
      <c r="AO6" s="37">
        <v>104565</v>
      </c>
      <c r="AP6" s="37">
        <v>107972</v>
      </c>
      <c r="AQ6" s="37">
        <v>106424</v>
      </c>
      <c r="AR6" s="37">
        <v>104834</v>
      </c>
      <c r="AS6" s="37">
        <v>104810</v>
      </c>
    </row>
    <row r="7" spans="1:45" s="1" customFormat="1" ht="39" customHeight="1" x14ac:dyDescent="0.25">
      <c r="A7" s="36" t="s">
        <v>87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8">
        <v>130192</v>
      </c>
      <c r="AK7" s="38">
        <v>120018</v>
      </c>
      <c r="AL7" s="38">
        <v>114633</v>
      </c>
      <c r="AM7" s="38">
        <v>111838</v>
      </c>
      <c r="AN7" s="38">
        <v>109667</v>
      </c>
      <c r="AO7" s="38">
        <v>95060</v>
      </c>
      <c r="AP7" s="38">
        <v>97449</v>
      </c>
      <c r="AQ7" s="38">
        <v>95193</v>
      </c>
      <c r="AR7" s="38">
        <v>92344</v>
      </c>
      <c r="AS7" s="38">
        <v>95650</v>
      </c>
    </row>
    <row r="8" spans="1:45" s="1" customFormat="1" ht="51" x14ac:dyDescent="0.25">
      <c r="A8" s="36" t="s">
        <v>86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8">
        <v>1429</v>
      </c>
      <c r="AK8" s="38">
        <v>6374</v>
      </c>
      <c r="AL8" s="38">
        <v>7762</v>
      </c>
      <c r="AM8" s="38">
        <v>8508</v>
      </c>
      <c r="AN8" s="38">
        <v>9601</v>
      </c>
      <c r="AO8" s="38">
        <v>9505</v>
      </c>
      <c r="AP8" s="38">
        <v>10523</v>
      </c>
      <c r="AQ8" s="38">
        <v>11231</v>
      </c>
      <c r="AR8" s="38">
        <v>12490</v>
      </c>
      <c r="AS8" s="38">
        <v>9160</v>
      </c>
    </row>
    <row r="10" spans="1:45" x14ac:dyDescent="0.25">
      <c r="A10" s="20" t="s">
        <v>88</v>
      </c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</row>
    <row r="11" spans="1:45" x14ac:dyDescent="0.25">
      <c r="A11" s="20" t="s">
        <v>65</v>
      </c>
    </row>
    <row r="12" spans="1:45" x14ac:dyDescent="0.25">
      <c r="AL12" s="21"/>
      <c r="AM12" s="21"/>
      <c r="AO12" s="21"/>
    </row>
    <row r="15" spans="1:45" x14ac:dyDescent="0.2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</row>
    <row r="16" spans="1:45" x14ac:dyDescent="0.25">
      <c r="AI16" s="32"/>
      <c r="AJ16" s="32"/>
      <c r="AK16" s="32"/>
      <c r="AL16" s="33"/>
      <c r="AM16" s="33"/>
      <c r="AN16" s="32"/>
      <c r="AO16" s="32"/>
      <c r="AP16" s="32"/>
    </row>
    <row r="18" spans="34:42" x14ac:dyDescent="0.25">
      <c r="AI18" s="21"/>
      <c r="AJ18" s="21"/>
      <c r="AK18" s="21"/>
      <c r="AL18" s="21"/>
      <c r="AM18" s="21"/>
      <c r="AN18" s="21"/>
      <c r="AO18" s="21"/>
      <c r="AP18" s="21"/>
    </row>
    <row r="20" spans="34:42" x14ac:dyDescent="0.25">
      <c r="AH20" s="32"/>
    </row>
    <row r="21" spans="34:42" x14ac:dyDescent="0.25">
      <c r="AH21" s="32"/>
    </row>
    <row r="22" spans="34:42" x14ac:dyDescent="0.25">
      <c r="AH22" s="32"/>
    </row>
    <row r="23" spans="34:42" x14ac:dyDescent="0.25">
      <c r="AH23" s="32"/>
    </row>
    <row r="24" spans="34:42" x14ac:dyDescent="0.25">
      <c r="AH24" s="32"/>
    </row>
    <row r="25" spans="34:42" x14ac:dyDescent="0.25">
      <c r="AH25" s="32"/>
    </row>
    <row r="26" spans="34:42" x14ac:dyDescent="0.25">
      <c r="AH26" s="32"/>
    </row>
    <row r="27" spans="34:42" x14ac:dyDescent="0.25">
      <c r="AH27" s="32"/>
    </row>
  </sheetData>
  <pageMargins left="0.7" right="0.7" top="0.75" bottom="0.75" header="0.3" footer="0.3"/>
  <pageSetup paperSize="9" orientation="portrait" horizontalDpi="90" verticalDpi="9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D21E9-DCED-47F7-9DC3-F094418E3EC7}">
  <sheetPr codeName="Hoja4"/>
  <dimension ref="A2:AS34"/>
  <sheetViews>
    <sheetView workbookViewId="0">
      <pane xSplit="1" ySplit="2" topLeftCell="B4" activePane="bottomRight" state="frozen"/>
      <selection pane="topRight" activeCell="B1" sqref="B1"/>
      <selection pane="bottomLeft" activeCell="A3" sqref="A3"/>
      <selection pane="bottomRight" activeCell="AS26" sqref="AS25:AS26"/>
    </sheetView>
  </sheetViews>
  <sheetFormatPr baseColWidth="10" defaultColWidth="11.42578125" defaultRowHeight="15" x14ac:dyDescent="0.25"/>
  <cols>
    <col min="1" max="1" width="28.85546875" style="23" customWidth="1"/>
    <col min="2" max="16384" width="11.42578125" style="23"/>
  </cols>
  <sheetData>
    <row r="2" spans="1:45" x14ac:dyDescent="0.25">
      <c r="A2" s="22"/>
      <c r="B2" s="28">
        <v>1981</v>
      </c>
      <c r="C2" s="28">
        <v>1982</v>
      </c>
      <c r="D2" s="28">
        <v>1983</v>
      </c>
      <c r="E2" s="28">
        <v>1984</v>
      </c>
      <c r="F2" s="28">
        <v>1985</v>
      </c>
      <c r="G2" s="28">
        <v>1986</v>
      </c>
      <c r="H2" s="28">
        <v>1987</v>
      </c>
      <c r="I2" s="28">
        <v>1988</v>
      </c>
      <c r="J2" s="28">
        <v>1989</v>
      </c>
      <c r="K2" s="28">
        <v>1990</v>
      </c>
      <c r="L2" s="28">
        <v>1991</v>
      </c>
      <c r="M2" s="28">
        <v>1992</v>
      </c>
      <c r="N2" s="28">
        <v>1993</v>
      </c>
      <c r="O2" s="28">
        <v>1994</v>
      </c>
      <c r="P2" s="28">
        <v>1995</v>
      </c>
      <c r="Q2" s="28">
        <v>1196</v>
      </c>
      <c r="R2" s="28">
        <v>1997</v>
      </c>
      <c r="S2" s="28">
        <v>1998</v>
      </c>
      <c r="T2" s="28">
        <v>1999</v>
      </c>
      <c r="U2" s="28">
        <v>2000</v>
      </c>
      <c r="V2" s="28">
        <v>2001</v>
      </c>
      <c r="W2" s="28">
        <v>2002</v>
      </c>
      <c r="X2" s="28">
        <v>2003</v>
      </c>
      <c r="Y2" s="28">
        <v>2004</v>
      </c>
      <c r="Z2" s="28">
        <v>2005</v>
      </c>
      <c r="AA2" s="28">
        <v>2006</v>
      </c>
      <c r="AB2" s="28">
        <v>2007</v>
      </c>
      <c r="AC2" s="28">
        <v>2008</v>
      </c>
      <c r="AD2" s="28">
        <v>2009</v>
      </c>
      <c r="AE2" s="28">
        <v>2010</v>
      </c>
      <c r="AF2" s="28">
        <v>2011</v>
      </c>
      <c r="AG2" s="28">
        <v>2012</v>
      </c>
      <c r="AH2" s="28">
        <v>2013</v>
      </c>
      <c r="AI2" s="28">
        <v>2014</v>
      </c>
      <c r="AJ2" s="28">
        <v>2015</v>
      </c>
      <c r="AK2" s="28">
        <v>2016</v>
      </c>
      <c r="AL2" s="28">
        <v>2017</v>
      </c>
      <c r="AM2" s="28">
        <v>2018</v>
      </c>
      <c r="AN2" s="28">
        <v>2019</v>
      </c>
      <c r="AO2" s="28">
        <v>2020</v>
      </c>
      <c r="AP2" s="28">
        <v>2021</v>
      </c>
      <c r="AQ2" s="28">
        <v>2022</v>
      </c>
      <c r="AR2" s="28">
        <v>2023</v>
      </c>
      <c r="AS2" s="42">
        <v>2024</v>
      </c>
    </row>
    <row r="3" spans="1:45" x14ac:dyDescent="0.25">
      <c r="A3" s="26" t="s">
        <v>66</v>
      </c>
      <c r="B3" s="27">
        <v>6880</v>
      </c>
      <c r="C3" s="27">
        <v>17879</v>
      </c>
      <c r="D3" s="27">
        <f>++D4+D5</f>
        <v>19651</v>
      </c>
      <c r="E3" s="27">
        <f t="shared" ref="E3:AQ3" si="0">++E4+E5</f>
        <v>22224</v>
      </c>
      <c r="F3" s="27">
        <f t="shared" si="0"/>
        <v>25046</v>
      </c>
      <c r="G3" s="27">
        <f t="shared" si="0"/>
        <v>27553</v>
      </c>
      <c r="H3" s="27">
        <f t="shared" si="0"/>
        <v>31153</v>
      </c>
      <c r="I3" s="27">
        <f t="shared" si="0"/>
        <v>33240</v>
      </c>
      <c r="J3" s="27">
        <f t="shared" si="0"/>
        <v>34672</v>
      </c>
      <c r="K3" s="27">
        <f t="shared" si="0"/>
        <v>36272</v>
      </c>
      <c r="L3" s="27">
        <f t="shared" si="0"/>
        <v>39758</v>
      </c>
      <c r="M3" s="27">
        <f t="shared" si="0"/>
        <v>39918</v>
      </c>
      <c r="N3" s="27">
        <f t="shared" si="0"/>
        <v>43491</v>
      </c>
      <c r="O3" s="27">
        <f t="shared" si="0"/>
        <v>47546</v>
      </c>
      <c r="P3" s="27">
        <f t="shared" si="0"/>
        <v>49374</v>
      </c>
      <c r="Q3" s="27">
        <f t="shared" si="0"/>
        <v>51317</v>
      </c>
      <c r="R3" s="27">
        <f t="shared" si="0"/>
        <v>54728</v>
      </c>
      <c r="S3" s="27">
        <f t="shared" si="0"/>
        <v>56837</v>
      </c>
      <c r="T3" s="27">
        <f t="shared" si="0"/>
        <v>59547</v>
      </c>
      <c r="U3" s="27">
        <f t="shared" si="0"/>
        <v>63430</v>
      </c>
      <c r="V3" s="27">
        <f t="shared" si="0"/>
        <v>65555</v>
      </c>
      <c r="W3" s="27">
        <f t="shared" si="0"/>
        <v>73032</v>
      </c>
      <c r="X3" s="27">
        <f t="shared" si="0"/>
        <v>79423</v>
      </c>
      <c r="Y3" s="27">
        <f t="shared" si="0"/>
        <v>82340</v>
      </c>
      <c r="Z3" s="27">
        <f t="shared" si="0"/>
        <v>55640</v>
      </c>
      <c r="AA3" s="27">
        <f t="shared" si="0"/>
        <v>14158</v>
      </c>
      <c r="AB3" s="27">
        <f t="shared" si="0"/>
        <v>10211</v>
      </c>
      <c r="AC3" s="27">
        <f t="shared" si="0"/>
        <v>9070</v>
      </c>
      <c r="AD3" s="27">
        <f t="shared" si="0"/>
        <v>8468</v>
      </c>
      <c r="AE3" s="27">
        <f t="shared" si="0"/>
        <v>7962</v>
      </c>
      <c r="AF3" s="27">
        <f t="shared" si="0"/>
        <v>7347</v>
      </c>
      <c r="AG3" s="27">
        <f t="shared" si="0"/>
        <v>7125</v>
      </c>
      <c r="AH3" s="27">
        <f t="shared" si="0"/>
        <v>6863</v>
      </c>
      <c r="AI3" s="27">
        <f t="shared" si="0"/>
        <v>7045</v>
      </c>
      <c r="AJ3" s="27">
        <f t="shared" si="0"/>
        <v>6599</v>
      </c>
      <c r="AK3" s="27">
        <f t="shared" si="0"/>
        <v>5840</v>
      </c>
      <c r="AL3" s="27">
        <f t="shared" si="0"/>
        <v>5448</v>
      </c>
      <c r="AM3" s="27">
        <f t="shared" si="0"/>
        <v>5030</v>
      </c>
      <c r="AN3" s="27">
        <f t="shared" si="0"/>
        <v>4721</v>
      </c>
      <c r="AO3" s="27">
        <f t="shared" si="0"/>
        <v>3932</v>
      </c>
      <c r="AP3" s="27">
        <f t="shared" si="0"/>
        <v>3874</v>
      </c>
      <c r="AQ3" s="27">
        <f t="shared" si="0"/>
        <v>3755</v>
      </c>
      <c r="AR3" s="27">
        <f t="shared" ref="AR3:AS3" si="1">++AR4+AR5</f>
        <v>3408</v>
      </c>
      <c r="AS3" s="43">
        <f t="shared" si="1"/>
        <v>3370</v>
      </c>
    </row>
    <row r="4" spans="1:45" ht="25.5" x14ac:dyDescent="0.25">
      <c r="A4" s="26" t="s">
        <v>67</v>
      </c>
      <c r="B4" s="27">
        <v>1294</v>
      </c>
      <c r="C4" s="27">
        <v>5850</v>
      </c>
      <c r="D4" s="27">
        <v>6951</v>
      </c>
      <c r="E4" s="27">
        <v>8610</v>
      </c>
      <c r="F4" s="27">
        <v>9910</v>
      </c>
      <c r="G4" s="27">
        <v>11205</v>
      </c>
      <c r="H4" s="27">
        <v>13317</v>
      </c>
      <c r="I4" s="27">
        <v>15075</v>
      </c>
      <c r="J4" s="27">
        <v>15980</v>
      </c>
      <c r="K4" s="27">
        <v>17124</v>
      </c>
      <c r="L4" s="27">
        <v>19415</v>
      </c>
      <c r="M4" s="27">
        <v>19661</v>
      </c>
      <c r="N4" s="27">
        <v>21535</v>
      </c>
      <c r="O4" s="27">
        <v>23368</v>
      </c>
      <c r="P4" s="27">
        <v>25439</v>
      </c>
      <c r="Q4" s="27">
        <v>27227</v>
      </c>
      <c r="R4" s="27">
        <v>30427</v>
      </c>
      <c r="S4" s="27">
        <v>32678</v>
      </c>
      <c r="T4" s="27">
        <v>35685</v>
      </c>
      <c r="U4" s="27">
        <v>38881</v>
      </c>
      <c r="V4" s="27">
        <v>43540</v>
      </c>
      <c r="W4" s="27">
        <v>49022</v>
      </c>
      <c r="X4" s="27">
        <v>53700</v>
      </c>
      <c r="Y4" s="27">
        <v>55367</v>
      </c>
      <c r="Z4" s="27">
        <v>36034</v>
      </c>
      <c r="AA4" s="27">
        <v>8796</v>
      </c>
      <c r="AB4" s="27">
        <v>6541</v>
      </c>
      <c r="AC4" s="27">
        <v>5910</v>
      </c>
      <c r="AD4" s="27">
        <v>5521</v>
      </c>
      <c r="AE4" s="27">
        <v>5233</v>
      </c>
      <c r="AF4" s="27">
        <v>4872</v>
      </c>
      <c r="AG4" s="27">
        <v>4729</v>
      </c>
      <c r="AH4" s="27">
        <v>4632</v>
      </c>
      <c r="AI4" s="27">
        <v>4805</v>
      </c>
      <c r="AJ4" s="27">
        <v>4619</v>
      </c>
      <c r="AK4" s="27">
        <v>3912</v>
      </c>
      <c r="AL4" s="27">
        <v>3687</v>
      </c>
      <c r="AM4" s="27">
        <v>3395</v>
      </c>
      <c r="AN4" s="27">
        <v>3210</v>
      </c>
      <c r="AO4" s="27">
        <v>2697</v>
      </c>
      <c r="AP4" s="27">
        <v>2687</v>
      </c>
      <c r="AQ4" s="27">
        <v>2581</v>
      </c>
      <c r="AR4" s="27">
        <v>2369</v>
      </c>
      <c r="AS4" s="43">
        <v>2355</v>
      </c>
    </row>
    <row r="5" spans="1:45" ht="25.5" x14ac:dyDescent="0.25">
      <c r="A5" s="25" t="s">
        <v>68</v>
      </c>
      <c r="B5" s="27">
        <v>5586</v>
      </c>
      <c r="C5" s="27">
        <v>12029</v>
      </c>
      <c r="D5" s="27">
        <v>12700</v>
      </c>
      <c r="E5" s="27">
        <v>13614</v>
      </c>
      <c r="F5" s="27">
        <v>15136</v>
      </c>
      <c r="G5" s="27">
        <v>16348</v>
      </c>
      <c r="H5" s="27">
        <v>17836</v>
      </c>
      <c r="I5" s="27">
        <v>18165</v>
      </c>
      <c r="J5" s="27">
        <v>18692</v>
      </c>
      <c r="K5" s="27">
        <v>19148</v>
      </c>
      <c r="L5" s="27">
        <v>20343</v>
      </c>
      <c r="M5" s="27">
        <v>20257</v>
      </c>
      <c r="N5" s="27">
        <v>21956</v>
      </c>
      <c r="O5" s="27">
        <v>24178</v>
      </c>
      <c r="P5" s="27">
        <v>23935</v>
      </c>
      <c r="Q5" s="27">
        <v>24090</v>
      </c>
      <c r="R5" s="27">
        <v>24301</v>
      </c>
      <c r="S5" s="27">
        <v>24159</v>
      </c>
      <c r="T5" s="27">
        <v>23862</v>
      </c>
      <c r="U5" s="27">
        <v>24549</v>
      </c>
      <c r="V5" s="27">
        <v>22015</v>
      </c>
      <c r="W5" s="27">
        <v>24010</v>
      </c>
      <c r="X5" s="27">
        <v>25723</v>
      </c>
      <c r="Y5" s="27">
        <v>26973</v>
      </c>
      <c r="Z5" s="27">
        <v>19606</v>
      </c>
      <c r="AA5" s="27">
        <v>5362</v>
      </c>
      <c r="AB5" s="27">
        <v>3670</v>
      </c>
      <c r="AC5" s="27">
        <v>3160</v>
      </c>
      <c r="AD5" s="27">
        <v>2947</v>
      </c>
      <c r="AE5" s="27">
        <v>2729</v>
      </c>
      <c r="AF5" s="27">
        <v>2475</v>
      </c>
      <c r="AG5" s="27">
        <v>2396</v>
      </c>
      <c r="AH5" s="27">
        <v>2231</v>
      </c>
      <c r="AI5" s="27">
        <v>2240</v>
      </c>
      <c r="AJ5" s="27">
        <v>1980</v>
      </c>
      <c r="AK5" s="27">
        <v>1928</v>
      </c>
      <c r="AL5" s="27">
        <v>1761</v>
      </c>
      <c r="AM5" s="27">
        <v>1635</v>
      </c>
      <c r="AN5" s="27">
        <v>1511</v>
      </c>
      <c r="AO5" s="27">
        <v>1235</v>
      </c>
      <c r="AP5" s="27">
        <v>1187</v>
      </c>
      <c r="AQ5" s="27">
        <v>1174</v>
      </c>
      <c r="AR5" s="27">
        <v>1039</v>
      </c>
      <c r="AS5" s="43">
        <v>1015</v>
      </c>
    </row>
    <row r="6" spans="1:45" x14ac:dyDescent="0.25">
      <c r="A6" s="26" t="s">
        <v>69</v>
      </c>
      <c r="B6" s="27">
        <v>9483</v>
      </c>
      <c r="C6" s="27">
        <v>22578</v>
      </c>
      <c r="D6" s="27">
        <f>+D7+D8</f>
        <v>19306</v>
      </c>
      <c r="E6" s="27">
        <f t="shared" ref="E6:AQ6" si="2">+E7+E8</f>
        <v>17656</v>
      </c>
      <c r="F6" s="27">
        <f t="shared" si="2"/>
        <v>18291</v>
      </c>
      <c r="G6" s="27">
        <f t="shared" si="2"/>
        <v>19234</v>
      </c>
      <c r="H6" s="27">
        <f t="shared" si="2"/>
        <v>21326</v>
      </c>
      <c r="I6" s="27">
        <f t="shared" si="2"/>
        <v>22449</v>
      </c>
      <c r="J6" s="27">
        <f t="shared" si="2"/>
        <v>23063</v>
      </c>
      <c r="K6" s="27">
        <f t="shared" si="2"/>
        <v>23191</v>
      </c>
      <c r="L6" s="27">
        <f t="shared" si="2"/>
        <v>27224</v>
      </c>
      <c r="M6" s="27">
        <f t="shared" si="2"/>
        <v>26783</v>
      </c>
      <c r="N6" s="27">
        <f t="shared" si="2"/>
        <v>28854</v>
      </c>
      <c r="O6" s="27">
        <f t="shared" si="2"/>
        <v>31522</v>
      </c>
      <c r="P6" s="27">
        <f t="shared" si="2"/>
        <v>33104</v>
      </c>
      <c r="Q6" s="27">
        <f t="shared" si="2"/>
        <v>32571</v>
      </c>
      <c r="R6" s="27">
        <f t="shared" si="2"/>
        <v>34147</v>
      </c>
      <c r="S6" s="27">
        <f t="shared" si="2"/>
        <v>36072</v>
      </c>
      <c r="T6" s="27">
        <f t="shared" si="2"/>
        <v>36900</v>
      </c>
      <c r="U6" s="27">
        <f t="shared" si="2"/>
        <v>38973</v>
      </c>
      <c r="V6" s="27">
        <f t="shared" si="2"/>
        <v>37586</v>
      </c>
      <c r="W6" s="27">
        <f t="shared" si="2"/>
        <v>42017</v>
      </c>
      <c r="X6" s="27">
        <f t="shared" si="2"/>
        <v>47319</v>
      </c>
      <c r="Y6" s="27">
        <f t="shared" si="2"/>
        <v>52591</v>
      </c>
      <c r="Z6" s="27">
        <f t="shared" si="2"/>
        <v>93615</v>
      </c>
      <c r="AA6" s="27">
        <f t="shared" si="2"/>
        <v>141317</v>
      </c>
      <c r="AB6" s="27">
        <f t="shared" si="2"/>
        <v>130897</v>
      </c>
      <c r="AC6" s="27">
        <f t="shared" si="2"/>
        <v>121803</v>
      </c>
      <c r="AD6" s="27">
        <f t="shared" si="2"/>
        <v>115962</v>
      </c>
      <c r="AE6" s="27">
        <f t="shared" si="2"/>
        <v>119554</v>
      </c>
      <c r="AF6" s="27">
        <f t="shared" si="2"/>
        <v>117179</v>
      </c>
      <c r="AG6" s="27">
        <f t="shared" si="2"/>
        <v>119871</v>
      </c>
      <c r="AH6" s="27">
        <f t="shared" si="2"/>
        <v>117940</v>
      </c>
      <c r="AI6" s="27">
        <f t="shared" si="2"/>
        <v>126446</v>
      </c>
      <c r="AJ6" s="27">
        <f t="shared" si="2"/>
        <v>123379</v>
      </c>
      <c r="AK6" s="27">
        <f t="shared" si="2"/>
        <v>114019</v>
      </c>
      <c r="AL6" s="27">
        <f t="shared" si="2"/>
        <v>109044</v>
      </c>
      <c r="AM6" s="27">
        <f t="shared" si="2"/>
        <v>106677</v>
      </c>
      <c r="AN6" s="27">
        <f t="shared" si="2"/>
        <v>104846</v>
      </c>
      <c r="AO6" s="27">
        <f t="shared" si="2"/>
        <v>91050</v>
      </c>
      <c r="AP6" s="27">
        <f t="shared" si="2"/>
        <v>93505</v>
      </c>
      <c r="AQ6" s="27">
        <f t="shared" si="2"/>
        <v>91373</v>
      </c>
      <c r="AR6" s="27">
        <f t="shared" ref="AR6:AS6" si="3">+AR7+AR8</f>
        <v>88885</v>
      </c>
      <c r="AS6" s="43">
        <f t="shared" si="3"/>
        <v>92225</v>
      </c>
    </row>
    <row r="7" spans="1:45" x14ac:dyDescent="0.25">
      <c r="A7" s="26" t="s">
        <v>70</v>
      </c>
      <c r="B7" s="27">
        <v>3650</v>
      </c>
      <c r="C7" s="27">
        <v>8378</v>
      </c>
      <c r="D7" s="27">
        <v>7540</v>
      </c>
      <c r="E7" s="27">
        <v>7154</v>
      </c>
      <c r="F7" s="27">
        <v>7431</v>
      </c>
      <c r="G7" s="27">
        <v>7877</v>
      </c>
      <c r="H7" s="27">
        <v>8629</v>
      </c>
      <c r="I7" s="27">
        <v>9683</v>
      </c>
      <c r="J7" s="27">
        <v>9935</v>
      </c>
      <c r="K7" s="27">
        <v>10017</v>
      </c>
      <c r="L7" s="27">
        <v>11892</v>
      </c>
      <c r="M7" s="27">
        <v>12099</v>
      </c>
      <c r="N7" s="27">
        <v>12796</v>
      </c>
      <c r="O7" s="27">
        <v>13814</v>
      </c>
      <c r="P7" s="27">
        <v>14895</v>
      </c>
      <c r="Q7" s="27">
        <v>14971</v>
      </c>
      <c r="R7" s="27">
        <v>16520</v>
      </c>
      <c r="S7" s="27">
        <v>17874</v>
      </c>
      <c r="T7" s="27">
        <v>19072</v>
      </c>
      <c r="U7" s="27">
        <v>20492</v>
      </c>
      <c r="V7" s="27">
        <v>21656</v>
      </c>
      <c r="W7" s="27">
        <v>24523</v>
      </c>
      <c r="X7" s="27">
        <v>28172</v>
      </c>
      <c r="Y7" s="27">
        <v>31569</v>
      </c>
      <c r="Z7" s="27">
        <v>56423</v>
      </c>
      <c r="AA7" s="27">
        <v>85645</v>
      </c>
      <c r="AB7" s="27">
        <v>80633</v>
      </c>
      <c r="AC7" s="27">
        <v>73826</v>
      </c>
      <c r="AD7" s="27">
        <v>68395</v>
      </c>
      <c r="AE7" s="27">
        <v>70932</v>
      </c>
      <c r="AF7" s="27">
        <v>68851</v>
      </c>
      <c r="AG7" s="27">
        <v>70541</v>
      </c>
      <c r="AH7" s="27">
        <v>70329</v>
      </c>
      <c r="AI7" s="27">
        <v>75820</v>
      </c>
      <c r="AJ7" s="27">
        <v>73416</v>
      </c>
      <c r="AK7" s="27">
        <v>67189</v>
      </c>
      <c r="AL7" s="27">
        <v>64025</v>
      </c>
      <c r="AM7" s="27">
        <v>62244</v>
      </c>
      <c r="AN7" s="27">
        <v>62020</v>
      </c>
      <c r="AO7" s="27">
        <v>54960</v>
      </c>
      <c r="AP7" s="27">
        <v>57168</v>
      </c>
      <c r="AQ7" s="27">
        <v>55123</v>
      </c>
      <c r="AR7" s="27">
        <v>52803</v>
      </c>
      <c r="AS7" s="43">
        <v>55145</v>
      </c>
    </row>
    <row r="8" spans="1:45" x14ac:dyDescent="0.25">
      <c r="A8" s="26" t="s">
        <v>71</v>
      </c>
      <c r="B8" s="27">
        <v>5833</v>
      </c>
      <c r="C8" s="27">
        <v>14200</v>
      </c>
      <c r="D8" s="27">
        <v>11766</v>
      </c>
      <c r="E8" s="27">
        <v>10502</v>
      </c>
      <c r="F8" s="27">
        <v>10860</v>
      </c>
      <c r="G8" s="27">
        <v>11357</v>
      </c>
      <c r="H8" s="27">
        <v>12697</v>
      </c>
      <c r="I8" s="27">
        <v>12766</v>
      </c>
      <c r="J8" s="27">
        <v>13128</v>
      </c>
      <c r="K8" s="27">
        <v>13174</v>
      </c>
      <c r="L8" s="27">
        <v>15332</v>
      </c>
      <c r="M8" s="27">
        <v>14684</v>
      </c>
      <c r="N8" s="27">
        <v>16058</v>
      </c>
      <c r="O8" s="27">
        <v>17708</v>
      </c>
      <c r="P8" s="27">
        <v>18209</v>
      </c>
      <c r="Q8" s="27">
        <v>17600</v>
      </c>
      <c r="R8" s="27">
        <v>17627</v>
      </c>
      <c r="S8" s="27">
        <v>18198</v>
      </c>
      <c r="T8" s="27">
        <v>17828</v>
      </c>
      <c r="U8" s="27">
        <v>18481</v>
      </c>
      <c r="V8" s="27">
        <v>15930</v>
      </c>
      <c r="W8" s="27">
        <v>17494</v>
      </c>
      <c r="X8" s="27">
        <v>19147</v>
      </c>
      <c r="Y8" s="27">
        <v>21022</v>
      </c>
      <c r="Z8" s="27">
        <v>37192</v>
      </c>
      <c r="AA8" s="27">
        <v>55672</v>
      </c>
      <c r="AB8" s="27">
        <v>50264</v>
      </c>
      <c r="AC8" s="27">
        <v>47977</v>
      </c>
      <c r="AD8" s="27">
        <v>47567</v>
      </c>
      <c r="AE8" s="27">
        <v>48622</v>
      </c>
      <c r="AF8" s="27">
        <v>48328</v>
      </c>
      <c r="AG8" s="27">
        <v>49330</v>
      </c>
      <c r="AH8" s="27">
        <v>47611</v>
      </c>
      <c r="AI8" s="27">
        <v>50626</v>
      </c>
      <c r="AJ8" s="27">
        <v>49963</v>
      </c>
      <c r="AK8" s="27">
        <v>46830</v>
      </c>
      <c r="AL8" s="27">
        <v>45019</v>
      </c>
      <c r="AM8" s="27">
        <v>44433</v>
      </c>
      <c r="AN8" s="27">
        <v>42826</v>
      </c>
      <c r="AO8" s="27">
        <v>36090</v>
      </c>
      <c r="AP8" s="27">
        <v>36337</v>
      </c>
      <c r="AQ8" s="27">
        <v>36250</v>
      </c>
      <c r="AR8" s="27">
        <v>36082</v>
      </c>
      <c r="AS8" s="43">
        <v>37080</v>
      </c>
    </row>
    <row r="9" spans="1:45" x14ac:dyDescent="0.25">
      <c r="A9" s="26" t="s">
        <v>72</v>
      </c>
      <c r="B9" s="27">
        <v>28</v>
      </c>
      <c r="C9" s="27">
        <v>69</v>
      </c>
      <c r="D9" s="27">
        <v>36</v>
      </c>
      <c r="E9" s="27">
        <v>63</v>
      </c>
      <c r="F9" s="27">
        <v>53</v>
      </c>
      <c r="G9" s="27">
        <v>50</v>
      </c>
      <c r="H9" s="27">
        <v>48</v>
      </c>
      <c r="I9" s="27">
        <v>72</v>
      </c>
      <c r="J9" s="27">
        <v>83</v>
      </c>
      <c r="K9" s="27">
        <v>75</v>
      </c>
      <c r="L9" s="27">
        <v>79</v>
      </c>
      <c r="M9" s="27">
        <v>76</v>
      </c>
      <c r="N9" s="27">
        <v>78</v>
      </c>
      <c r="O9" s="27">
        <v>93</v>
      </c>
      <c r="P9" s="27">
        <v>102</v>
      </c>
      <c r="Q9" s="27">
        <v>102</v>
      </c>
      <c r="R9" s="27">
        <v>123</v>
      </c>
      <c r="S9" s="27">
        <v>115</v>
      </c>
      <c r="T9" s="27">
        <v>133</v>
      </c>
      <c r="U9" s="27">
        <v>145</v>
      </c>
      <c r="V9" s="27">
        <v>152</v>
      </c>
      <c r="W9" s="27">
        <v>229</v>
      </c>
      <c r="X9" s="27">
        <v>191</v>
      </c>
      <c r="Y9" s="27">
        <v>190</v>
      </c>
      <c r="Z9" s="27">
        <v>199</v>
      </c>
      <c r="AA9" s="27">
        <v>143</v>
      </c>
      <c r="AB9" s="27">
        <v>189</v>
      </c>
      <c r="AC9" s="27">
        <v>181</v>
      </c>
      <c r="AD9" s="27">
        <v>164</v>
      </c>
      <c r="AE9" s="27">
        <v>166</v>
      </c>
      <c r="AF9" s="27">
        <v>176</v>
      </c>
      <c r="AG9" s="27">
        <v>164</v>
      </c>
      <c r="AH9" s="27">
        <v>178</v>
      </c>
      <c r="AI9" s="27">
        <v>202</v>
      </c>
      <c r="AJ9" s="27">
        <v>216</v>
      </c>
      <c r="AK9" s="27">
        <v>159</v>
      </c>
      <c r="AL9" s="27">
        <v>142</v>
      </c>
      <c r="AM9" s="27">
        <v>134</v>
      </c>
      <c r="AN9" s="27">
        <v>100</v>
      </c>
      <c r="AO9" s="27">
        <v>78</v>
      </c>
      <c r="AP9" s="27">
        <v>70</v>
      </c>
      <c r="AQ9" s="27">
        <v>65</v>
      </c>
      <c r="AR9" s="27">
        <v>51</v>
      </c>
      <c r="AS9" s="43">
        <v>63</v>
      </c>
    </row>
    <row r="10" spans="1:45" x14ac:dyDescent="0.25">
      <c r="A10" s="25" t="s">
        <v>73</v>
      </c>
      <c r="B10" s="27"/>
      <c r="C10" s="27"/>
      <c r="D10" s="27">
        <v>3518</v>
      </c>
      <c r="E10" s="27">
        <v>3398</v>
      </c>
      <c r="F10" s="27">
        <v>3780</v>
      </c>
      <c r="G10" s="27">
        <v>4075</v>
      </c>
      <c r="H10" s="27">
        <v>5270</v>
      </c>
      <c r="I10" s="27">
        <v>5154</v>
      </c>
      <c r="J10" s="27">
        <v>5711</v>
      </c>
      <c r="K10" s="27">
        <v>5967</v>
      </c>
      <c r="L10" s="27">
        <v>6877</v>
      </c>
      <c r="M10" s="27">
        <v>6798</v>
      </c>
      <c r="N10" s="27">
        <v>7682</v>
      </c>
      <c r="O10" s="27">
        <v>9117</v>
      </c>
      <c r="P10" s="27">
        <v>9061</v>
      </c>
      <c r="Q10" s="27">
        <v>9270</v>
      </c>
      <c r="R10" s="27">
        <v>9270</v>
      </c>
      <c r="S10" s="27">
        <v>9443</v>
      </c>
      <c r="T10" s="27">
        <v>9580</v>
      </c>
      <c r="U10" s="27">
        <v>9993</v>
      </c>
      <c r="V10" s="27">
        <v>10096</v>
      </c>
      <c r="W10" s="27">
        <v>11325</v>
      </c>
      <c r="X10" s="27">
        <v>11473</v>
      </c>
      <c r="Y10" s="27">
        <v>10499</v>
      </c>
      <c r="Z10" s="27">
        <v>10218</v>
      </c>
      <c r="AA10" s="27">
        <v>10673</v>
      </c>
      <c r="AB10" s="27">
        <v>10345</v>
      </c>
      <c r="AC10" s="27">
        <v>10837</v>
      </c>
      <c r="AD10" s="27">
        <v>11126</v>
      </c>
      <c r="AE10" s="27">
        <v>10590</v>
      </c>
      <c r="AF10" s="27">
        <v>9715</v>
      </c>
      <c r="AG10" s="27">
        <v>9902</v>
      </c>
      <c r="AH10" s="27">
        <v>9887</v>
      </c>
      <c r="AI10" s="27">
        <v>10300</v>
      </c>
      <c r="AJ10" s="27">
        <v>9471</v>
      </c>
      <c r="AK10" s="27">
        <v>8010</v>
      </c>
      <c r="AL10" s="27">
        <v>7257</v>
      </c>
      <c r="AM10" s="27">
        <v>6780</v>
      </c>
      <c r="AN10" s="27">
        <v>6769</v>
      </c>
      <c r="AO10" s="27">
        <v>5853</v>
      </c>
      <c r="AP10" s="27"/>
      <c r="AQ10" s="27"/>
      <c r="AR10" s="27"/>
      <c r="AS10" s="43"/>
    </row>
    <row r="11" spans="1:45" x14ac:dyDescent="0.25">
      <c r="A11" s="25" t="s">
        <v>74</v>
      </c>
      <c r="B11" s="27"/>
      <c r="C11" s="27"/>
      <c r="D11" s="27">
        <v>7539</v>
      </c>
      <c r="E11" s="27">
        <v>7667</v>
      </c>
      <c r="F11" s="27">
        <v>11852</v>
      </c>
      <c r="G11" s="27">
        <v>8371</v>
      </c>
      <c r="H11" s="27">
        <v>9149</v>
      </c>
      <c r="I11" s="27">
        <v>9375</v>
      </c>
      <c r="J11" s="27">
        <v>10132</v>
      </c>
      <c r="K11" s="27">
        <v>10430</v>
      </c>
      <c r="L11" s="27">
        <v>11733</v>
      </c>
      <c r="M11" s="27">
        <v>11509</v>
      </c>
      <c r="N11" s="27">
        <v>12846</v>
      </c>
      <c r="O11" s="27">
        <v>13609</v>
      </c>
      <c r="P11" s="27">
        <v>13720</v>
      </c>
      <c r="Q11" s="27">
        <v>14358</v>
      </c>
      <c r="R11" s="27">
        <v>14330</v>
      </c>
      <c r="S11" s="27">
        <v>14629</v>
      </c>
      <c r="T11" s="27">
        <v>15000</v>
      </c>
      <c r="U11" s="27">
        <v>15416</v>
      </c>
      <c r="V11" s="27">
        <v>12583</v>
      </c>
      <c r="W11" s="27">
        <v>12520</v>
      </c>
      <c r="X11" s="27">
        <v>12777</v>
      </c>
      <c r="Y11" s="27">
        <v>13863</v>
      </c>
      <c r="Z11" s="27">
        <v>14277</v>
      </c>
      <c r="AA11" s="27">
        <v>14160</v>
      </c>
      <c r="AB11" s="27">
        <v>14387</v>
      </c>
      <c r="AC11" s="27">
        <v>15466</v>
      </c>
      <c r="AD11" s="27">
        <v>16843</v>
      </c>
      <c r="AE11" s="27">
        <v>18558</v>
      </c>
      <c r="AF11" s="27">
        <v>20344</v>
      </c>
      <c r="AG11" s="27">
        <v>22379</v>
      </c>
      <c r="AH11" s="27">
        <v>23560</v>
      </c>
      <c r="AI11" s="27">
        <v>27315</v>
      </c>
      <c r="AJ11" s="27">
        <v>27586</v>
      </c>
      <c r="AK11" s="27">
        <v>27833</v>
      </c>
      <c r="AL11" s="27">
        <v>27648</v>
      </c>
      <c r="AM11" s="27">
        <v>27520</v>
      </c>
      <c r="AN11" s="27">
        <v>27744</v>
      </c>
      <c r="AO11" s="27">
        <v>24378</v>
      </c>
      <c r="AP11" s="27"/>
      <c r="AQ11" s="27"/>
      <c r="AR11" s="27"/>
      <c r="AS11" s="43"/>
    </row>
    <row r="12" spans="1:45" x14ac:dyDescent="0.25">
      <c r="A12" s="26" t="s">
        <v>75</v>
      </c>
      <c r="O12" s="24">
        <v>9117</v>
      </c>
      <c r="P12" s="24">
        <v>9061</v>
      </c>
      <c r="Q12" s="24">
        <v>9270</v>
      </c>
      <c r="R12" s="24">
        <v>9270</v>
      </c>
      <c r="S12" s="24">
        <v>9443</v>
      </c>
      <c r="T12" s="24">
        <v>9580</v>
      </c>
      <c r="U12" s="24">
        <v>9993</v>
      </c>
      <c r="V12" s="24">
        <v>10096</v>
      </c>
      <c r="W12" s="24">
        <v>11325</v>
      </c>
      <c r="X12" s="24">
        <v>11473</v>
      </c>
      <c r="Y12" s="24">
        <v>10499</v>
      </c>
      <c r="Z12" s="24">
        <v>10218</v>
      </c>
      <c r="AA12" s="24">
        <v>10673</v>
      </c>
      <c r="AB12" s="24">
        <v>10345</v>
      </c>
      <c r="AC12" s="24">
        <v>10837</v>
      </c>
      <c r="AD12" s="24">
        <v>11126</v>
      </c>
      <c r="AE12" s="24">
        <v>10590</v>
      </c>
      <c r="AF12" s="24">
        <v>9715</v>
      </c>
      <c r="AG12" s="24">
        <v>9902</v>
      </c>
      <c r="AH12" s="24">
        <v>9887</v>
      </c>
      <c r="AI12" s="24">
        <v>10300</v>
      </c>
      <c r="AJ12" s="24">
        <v>9471</v>
      </c>
      <c r="AK12" s="24">
        <v>8010</v>
      </c>
      <c r="AL12" s="24">
        <v>7257</v>
      </c>
      <c r="AM12" s="24">
        <v>6780</v>
      </c>
      <c r="AN12" s="24">
        <v>6769</v>
      </c>
      <c r="AO12" s="24">
        <v>5853</v>
      </c>
      <c r="AP12" s="24"/>
      <c r="AQ12" s="24"/>
      <c r="AR12" s="24"/>
      <c r="AS12" s="44"/>
    </row>
    <row r="13" spans="1:45" x14ac:dyDescent="0.25">
      <c r="A13" s="26" t="s">
        <v>76</v>
      </c>
      <c r="O13" s="24">
        <v>13609</v>
      </c>
      <c r="P13" s="24">
        <v>13720</v>
      </c>
      <c r="Q13" s="24">
        <v>14358</v>
      </c>
      <c r="R13" s="24">
        <v>14330</v>
      </c>
      <c r="S13" s="24">
        <v>14629</v>
      </c>
      <c r="T13" s="24">
        <v>15000</v>
      </c>
      <c r="U13" s="24">
        <v>15416</v>
      </c>
      <c r="V13" s="24">
        <v>12583</v>
      </c>
      <c r="W13" s="24">
        <v>12520</v>
      </c>
      <c r="X13" s="24">
        <v>12777</v>
      </c>
      <c r="Y13" s="24">
        <v>13863</v>
      </c>
      <c r="Z13" s="24">
        <v>14277</v>
      </c>
      <c r="AA13" s="24">
        <v>14160</v>
      </c>
      <c r="AB13" s="24">
        <v>14387</v>
      </c>
      <c r="AC13" s="24">
        <v>15466</v>
      </c>
      <c r="AD13" s="24">
        <v>16843</v>
      </c>
      <c r="AE13" s="24">
        <v>18558</v>
      </c>
      <c r="AF13" s="24">
        <v>20344</v>
      </c>
      <c r="AG13" s="24">
        <v>22379</v>
      </c>
      <c r="AH13" s="24">
        <v>23560</v>
      </c>
      <c r="AI13" s="24">
        <v>27315</v>
      </c>
      <c r="AJ13" s="24">
        <v>27586</v>
      </c>
      <c r="AK13" s="24">
        <v>27833</v>
      </c>
      <c r="AL13" s="24">
        <v>27648</v>
      </c>
      <c r="AM13" s="24">
        <v>27520</v>
      </c>
      <c r="AN13" s="24">
        <v>27744</v>
      </c>
      <c r="AO13" s="24">
        <v>24378</v>
      </c>
      <c r="AP13" s="24"/>
      <c r="AQ13" s="24"/>
      <c r="AR13" s="24"/>
      <c r="AS13" s="44"/>
    </row>
    <row r="14" spans="1:45" x14ac:dyDescent="0.25">
      <c r="A14" s="26" t="s">
        <v>77</v>
      </c>
      <c r="O14" s="27">
        <v>6466</v>
      </c>
      <c r="P14" s="27">
        <v>7437</v>
      </c>
      <c r="Q14" s="27">
        <v>7684</v>
      </c>
      <c r="R14" s="27">
        <v>8130</v>
      </c>
      <c r="S14" s="27">
        <v>8413</v>
      </c>
      <c r="T14" s="27">
        <v>8474</v>
      </c>
      <c r="U14" s="27">
        <v>8727</v>
      </c>
      <c r="V14" s="27">
        <v>8928</v>
      </c>
      <c r="W14" s="27">
        <v>10445</v>
      </c>
      <c r="X14" s="27">
        <v>9138</v>
      </c>
      <c r="Y14" s="27">
        <v>9843</v>
      </c>
      <c r="Z14" s="27">
        <v>10113</v>
      </c>
      <c r="AA14" s="27">
        <v>10458</v>
      </c>
      <c r="AB14" s="27">
        <v>12168</v>
      </c>
      <c r="AC14" s="27">
        <v>14177</v>
      </c>
      <c r="AD14" s="27">
        <v>17186</v>
      </c>
      <c r="AE14" s="27">
        <v>19510</v>
      </c>
      <c r="AF14" s="27">
        <v>23074</v>
      </c>
      <c r="AG14" s="27">
        <v>28568</v>
      </c>
      <c r="AH14" s="27">
        <v>30724</v>
      </c>
      <c r="AI14" s="27">
        <v>33407</v>
      </c>
      <c r="AJ14" s="27">
        <v>34456</v>
      </c>
      <c r="AK14" s="27">
        <v>34325</v>
      </c>
      <c r="AL14" s="27">
        <v>34339</v>
      </c>
      <c r="AM14" s="27">
        <v>33968</v>
      </c>
      <c r="AN14" s="27">
        <v>35219</v>
      </c>
      <c r="AO14" s="27">
        <v>30287</v>
      </c>
      <c r="AP14" s="27"/>
      <c r="AQ14" s="27"/>
      <c r="AR14" s="27"/>
      <c r="AS14" s="27"/>
    </row>
    <row r="15" spans="1:45" ht="25.5" x14ac:dyDescent="0.25">
      <c r="A15" s="26" t="s">
        <v>78</v>
      </c>
      <c r="B15" s="27"/>
      <c r="C15" s="27"/>
      <c r="D15" s="27">
        <v>762</v>
      </c>
      <c r="E15" s="27">
        <v>53</v>
      </c>
      <c r="F15" s="27">
        <v>315</v>
      </c>
      <c r="G15" s="27">
        <v>244</v>
      </c>
      <c r="H15" s="27">
        <v>170</v>
      </c>
      <c r="I15" s="27">
        <v>179</v>
      </c>
      <c r="J15" s="27">
        <v>184</v>
      </c>
      <c r="K15" s="27">
        <v>91</v>
      </c>
      <c r="L15" s="27">
        <v>144</v>
      </c>
      <c r="M15" s="27">
        <v>131</v>
      </c>
      <c r="N15" s="27">
        <v>97</v>
      </c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</row>
    <row r="16" spans="1:45" ht="25.5" x14ac:dyDescent="0.25">
      <c r="A16" s="26" t="s">
        <v>79</v>
      </c>
      <c r="B16" s="27"/>
      <c r="C16" s="27"/>
      <c r="D16" s="27">
        <v>562</v>
      </c>
      <c r="E16" s="27">
        <v>52</v>
      </c>
      <c r="F16" s="27">
        <v>613</v>
      </c>
      <c r="G16" s="27">
        <v>423</v>
      </c>
      <c r="H16" s="27">
        <v>386</v>
      </c>
      <c r="I16" s="27">
        <v>379</v>
      </c>
      <c r="J16" s="27">
        <v>359</v>
      </c>
      <c r="K16" s="27">
        <v>355</v>
      </c>
      <c r="L16" s="27">
        <v>270</v>
      </c>
      <c r="M16" s="27">
        <v>288</v>
      </c>
      <c r="N16" s="27">
        <v>323</v>
      </c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</row>
    <row r="17" spans="1:45" ht="25.5" x14ac:dyDescent="0.25">
      <c r="A17" s="26" t="s">
        <v>80</v>
      </c>
      <c r="D17" s="27">
        <f>+D15+D16</f>
        <v>1324</v>
      </c>
      <c r="E17" s="27">
        <f t="shared" ref="E17:N17" si="4">+E15+E16</f>
        <v>105</v>
      </c>
      <c r="F17" s="27">
        <f t="shared" si="4"/>
        <v>928</v>
      </c>
      <c r="G17" s="27">
        <f t="shared" si="4"/>
        <v>667</v>
      </c>
      <c r="H17" s="27">
        <f t="shared" si="4"/>
        <v>556</v>
      </c>
      <c r="I17" s="27">
        <f t="shared" si="4"/>
        <v>558</v>
      </c>
      <c r="J17" s="27">
        <f t="shared" si="4"/>
        <v>543</v>
      </c>
      <c r="K17" s="27">
        <f t="shared" si="4"/>
        <v>446</v>
      </c>
      <c r="L17" s="27">
        <f t="shared" si="4"/>
        <v>414</v>
      </c>
      <c r="M17" s="27">
        <f t="shared" si="4"/>
        <v>419</v>
      </c>
      <c r="N17" s="27">
        <f t="shared" si="4"/>
        <v>420</v>
      </c>
      <c r="O17" s="27">
        <v>440</v>
      </c>
      <c r="P17" s="27">
        <v>393</v>
      </c>
      <c r="Q17" s="27">
        <v>455</v>
      </c>
      <c r="R17" s="27">
        <v>578</v>
      </c>
      <c r="S17" s="27">
        <v>519</v>
      </c>
      <c r="T17" s="27">
        <v>501</v>
      </c>
      <c r="U17" s="27">
        <v>533</v>
      </c>
      <c r="V17" s="27">
        <v>607</v>
      </c>
      <c r="W17" s="27">
        <v>519</v>
      </c>
      <c r="X17" s="27">
        <v>518</v>
      </c>
      <c r="Y17" s="27">
        <v>645</v>
      </c>
      <c r="Z17" s="27">
        <v>728</v>
      </c>
      <c r="AA17" s="27">
        <v>682</v>
      </c>
      <c r="AB17" s="27">
        <v>664</v>
      </c>
      <c r="AC17" s="27">
        <v>605</v>
      </c>
      <c r="AD17" s="27">
        <v>529</v>
      </c>
      <c r="AE17" s="27">
        <v>557</v>
      </c>
      <c r="AF17" s="27">
        <v>499</v>
      </c>
      <c r="AG17" s="27">
        <v>420</v>
      </c>
      <c r="AH17" s="27">
        <v>385</v>
      </c>
      <c r="AI17" s="27">
        <v>420</v>
      </c>
      <c r="AJ17" s="27">
        <v>431</v>
      </c>
      <c r="AK17" s="27">
        <v>449</v>
      </c>
      <c r="AL17" s="27">
        <v>244</v>
      </c>
      <c r="AM17" s="27">
        <v>180</v>
      </c>
      <c r="AN17" s="27">
        <v>207</v>
      </c>
      <c r="AO17" s="27">
        <v>130</v>
      </c>
      <c r="AP17" s="27"/>
      <c r="AQ17" s="27"/>
      <c r="AR17" s="27"/>
      <c r="AS17" s="27"/>
    </row>
    <row r="18" spans="1:45" ht="25.5" x14ac:dyDescent="0.25">
      <c r="A18" s="25" t="s">
        <v>81</v>
      </c>
      <c r="B18" s="27">
        <f>+B3+B6</f>
        <v>16363</v>
      </c>
      <c r="C18" s="27">
        <f t="shared" ref="C18:AI18" si="5">+C3+C6</f>
        <v>40457</v>
      </c>
      <c r="D18" s="27">
        <f t="shared" si="5"/>
        <v>38957</v>
      </c>
      <c r="E18" s="27">
        <f t="shared" si="5"/>
        <v>39880</v>
      </c>
      <c r="F18" s="27">
        <f t="shared" si="5"/>
        <v>43337</v>
      </c>
      <c r="G18" s="27">
        <f t="shared" si="5"/>
        <v>46787</v>
      </c>
      <c r="H18" s="27">
        <f t="shared" si="5"/>
        <v>52479</v>
      </c>
      <c r="I18" s="27">
        <f t="shared" si="5"/>
        <v>55689</v>
      </c>
      <c r="J18" s="27">
        <f t="shared" si="5"/>
        <v>57735</v>
      </c>
      <c r="K18" s="27">
        <f t="shared" si="5"/>
        <v>59463</v>
      </c>
      <c r="L18" s="27">
        <f t="shared" si="5"/>
        <v>66982</v>
      </c>
      <c r="M18" s="27">
        <f t="shared" si="5"/>
        <v>66701</v>
      </c>
      <c r="N18" s="27">
        <f t="shared" si="5"/>
        <v>72345</v>
      </c>
      <c r="O18" s="27">
        <f t="shared" si="5"/>
        <v>79068</v>
      </c>
      <c r="P18" s="27">
        <f t="shared" si="5"/>
        <v>82478</v>
      </c>
      <c r="Q18" s="27">
        <f t="shared" si="5"/>
        <v>83888</v>
      </c>
      <c r="R18" s="27">
        <f t="shared" si="5"/>
        <v>88875</v>
      </c>
      <c r="S18" s="27">
        <f t="shared" si="5"/>
        <v>92909</v>
      </c>
      <c r="T18" s="27">
        <f t="shared" si="5"/>
        <v>96447</v>
      </c>
      <c r="U18" s="27">
        <f t="shared" si="5"/>
        <v>102403</v>
      </c>
      <c r="V18" s="27">
        <f t="shared" si="5"/>
        <v>103141</v>
      </c>
      <c r="W18" s="27">
        <f t="shared" si="5"/>
        <v>115049</v>
      </c>
      <c r="X18" s="27">
        <f t="shared" si="5"/>
        <v>126742</v>
      </c>
      <c r="Y18" s="27">
        <f t="shared" si="5"/>
        <v>134931</v>
      </c>
      <c r="Z18" s="27">
        <f t="shared" si="5"/>
        <v>149255</v>
      </c>
      <c r="AA18" s="27">
        <f t="shared" si="5"/>
        <v>155475</v>
      </c>
      <c r="AB18" s="27">
        <f t="shared" si="5"/>
        <v>141108</v>
      </c>
      <c r="AC18" s="27">
        <f t="shared" si="5"/>
        <v>130873</v>
      </c>
      <c r="AD18" s="27">
        <f t="shared" si="5"/>
        <v>124430</v>
      </c>
      <c r="AE18" s="27">
        <f t="shared" si="5"/>
        <v>127516</v>
      </c>
      <c r="AF18" s="27">
        <f t="shared" si="5"/>
        <v>124526</v>
      </c>
      <c r="AG18" s="27">
        <f t="shared" si="5"/>
        <v>126996</v>
      </c>
      <c r="AH18" s="27">
        <f t="shared" si="5"/>
        <v>124803</v>
      </c>
      <c r="AI18" s="27">
        <f t="shared" si="5"/>
        <v>133491</v>
      </c>
      <c r="AJ18" s="41">
        <v>130192</v>
      </c>
      <c r="AK18" s="41">
        <v>120018</v>
      </c>
      <c r="AL18" s="41">
        <v>114633</v>
      </c>
      <c r="AM18" s="41">
        <v>111838</v>
      </c>
      <c r="AN18" s="41">
        <v>109667</v>
      </c>
      <c r="AO18" s="41">
        <v>95060</v>
      </c>
      <c r="AP18" s="41">
        <v>97449</v>
      </c>
      <c r="AQ18" s="41">
        <v>95193</v>
      </c>
      <c r="AR18" s="41">
        <v>92344</v>
      </c>
      <c r="AS18" s="41">
        <f>AS6+AS9+AS3</f>
        <v>95658</v>
      </c>
    </row>
    <row r="19" spans="1:45" x14ac:dyDescent="0.25">
      <c r="A19" s="31" t="s">
        <v>82</v>
      </c>
      <c r="B19" s="27"/>
      <c r="AJ19" s="38">
        <v>1429</v>
      </c>
      <c r="AK19" s="38">
        <v>6374</v>
      </c>
      <c r="AL19" s="38">
        <v>7762</v>
      </c>
      <c r="AM19" s="38">
        <v>8508</v>
      </c>
      <c r="AN19" s="38">
        <v>9601</v>
      </c>
      <c r="AO19" s="38">
        <v>9505</v>
      </c>
      <c r="AP19" s="38">
        <v>10523</v>
      </c>
      <c r="AQ19" s="38">
        <v>11231</v>
      </c>
      <c r="AR19" s="38">
        <v>12490</v>
      </c>
      <c r="AS19" s="38">
        <v>9160</v>
      </c>
    </row>
    <row r="20" spans="1:45" x14ac:dyDescent="0.25">
      <c r="A20" s="31" t="s">
        <v>83</v>
      </c>
      <c r="B20" s="27">
        <f>+B18+B19</f>
        <v>16363</v>
      </c>
      <c r="C20" s="27">
        <f t="shared" ref="C20:AO20" si="6">+C18+C19</f>
        <v>40457</v>
      </c>
      <c r="D20" s="27">
        <f t="shared" si="6"/>
        <v>38957</v>
      </c>
      <c r="E20" s="27">
        <f t="shared" si="6"/>
        <v>39880</v>
      </c>
      <c r="F20" s="27">
        <f t="shared" si="6"/>
        <v>43337</v>
      </c>
      <c r="G20" s="27">
        <f t="shared" si="6"/>
        <v>46787</v>
      </c>
      <c r="H20" s="27">
        <f t="shared" si="6"/>
        <v>52479</v>
      </c>
      <c r="I20" s="27">
        <f t="shared" si="6"/>
        <v>55689</v>
      </c>
      <c r="J20" s="27">
        <f t="shared" si="6"/>
        <v>57735</v>
      </c>
      <c r="K20" s="27">
        <f t="shared" si="6"/>
        <v>59463</v>
      </c>
      <c r="L20" s="27">
        <f t="shared" si="6"/>
        <v>66982</v>
      </c>
      <c r="M20" s="27">
        <f t="shared" si="6"/>
        <v>66701</v>
      </c>
      <c r="N20" s="27">
        <f t="shared" si="6"/>
        <v>72345</v>
      </c>
      <c r="O20" s="27">
        <f t="shared" si="6"/>
        <v>79068</v>
      </c>
      <c r="P20" s="27">
        <f t="shared" si="6"/>
        <v>82478</v>
      </c>
      <c r="Q20" s="27">
        <f t="shared" si="6"/>
        <v>83888</v>
      </c>
      <c r="R20" s="27">
        <f t="shared" si="6"/>
        <v>88875</v>
      </c>
      <c r="S20" s="27">
        <f t="shared" si="6"/>
        <v>92909</v>
      </c>
      <c r="T20" s="27">
        <f t="shared" si="6"/>
        <v>96447</v>
      </c>
      <c r="U20" s="27">
        <f t="shared" si="6"/>
        <v>102403</v>
      </c>
      <c r="V20" s="27">
        <f t="shared" si="6"/>
        <v>103141</v>
      </c>
      <c r="W20" s="27">
        <f t="shared" si="6"/>
        <v>115049</v>
      </c>
      <c r="X20" s="27">
        <f t="shared" si="6"/>
        <v>126742</v>
      </c>
      <c r="Y20" s="27">
        <f t="shared" si="6"/>
        <v>134931</v>
      </c>
      <c r="Z20" s="27">
        <f t="shared" si="6"/>
        <v>149255</v>
      </c>
      <c r="AA20" s="27">
        <f t="shared" si="6"/>
        <v>155475</v>
      </c>
      <c r="AB20" s="27">
        <f t="shared" si="6"/>
        <v>141108</v>
      </c>
      <c r="AC20" s="27">
        <f t="shared" si="6"/>
        <v>130873</v>
      </c>
      <c r="AD20" s="27">
        <f t="shared" si="6"/>
        <v>124430</v>
      </c>
      <c r="AE20" s="27">
        <f t="shared" si="6"/>
        <v>127516</v>
      </c>
      <c r="AF20" s="27">
        <f t="shared" si="6"/>
        <v>124526</v>
      </c>
      <c r="AG20" s="27">
        <f t="shared" si="6"/>
        <v>126996</v>
      </c>
      <c r="AH20" s="27">
        <f t="shared" si="6"/>
        <v>124803</v>
      </c>
      <c r="AI20" s="27">
        <f t="shared" si="6"/>
        <v>133491</v>
      </c>
      <c r="AJ20" s="27">
        <f t="shared" si="6"/>
        <v>131621</v>
      </c>
      <c r="AK20" s="27">
        <f t="shared" si="6"/>
        <v>126392</v>
      </c>
      <c r="AL20" s="27">
        <f t="shared" si="6"/>
        <v>122395</v>
      </c>
      <c r="AM20" s="27">
        <f t="shared" si="6"/>
        <v>120346</v>
      </c>
      <c r="AN20" s="27">
        <f t="shared" si="6"/>
        <v>119268</v>
      </c>
      <c r="AO20" s="27">
        <f t="shared" si="6"/>
        <v>104565</v>
      </c>
      <c r="AP20" s="27">
        <f>+AP18+AP19</f>
        <v>107972</v>
      </c>
      <c r="AQ20" s="27">
        <f>+AQ18+AQ19</f>
        <v>106424</v>
      </c>
      <c r="AR20" s="27">
        <f>+AR18+AR19</f>
        <v>104834</v>
      </c>
      <c r="AS20" s="27">
        <f t="shared" ref="AS20" si="7">+AS18+AS19</f>
        <v>104818</v>
      </c>
    </row>
    <row r="22" spans="1:45" s="39" customFormat="1" ht="11.25" x14ac:dyDescent="0.25">
      <c r="A22" s="39" t="s">
        <v>84</v>
      </c>
      <c r="B22" s="40">
        <v>37635389</v>
      </c>
      <c r="C22" s="40">
        <v>37881873</v>
      </c>
      <c r="D22" s="40">
        <v>38090151</v>
      </c>
      <c r="E22" s="40">
        <v>38252899</v>
      </c>
      <c r="F22" s="40">
        <v>38407829</v>
      </c>
      <c r="G22" s="40">
        <v>38531195</v>
      </c>
      <c r="H22" s="40">
        <v>38638052</v>
      </c>
      <c r="I22" s="40">
        <v>38731578</v>
      </c>
      <c r="J22" s="40">
        <v>38802300</v>
      </c>
      <c r="K22" s="40">
        <v>38853227</v>
      </c>
      <c r="L22" s="40">
        <v>38881416</v>
      </c>
      <c r="M22" s="40">
        <v>39051336</v>
      </c>
      <c r="N22" s="40">
        <v>39264034</v>
      </c>
      <c r="O22" s="40">
        <v>39458489</v>
      </c>
      <c r="P22" s="40">
        <v>39639726</v>
      </c>
      <c r="Q22" s="40">
        <v>39808374</v>
      </c>
      <c r="R22" s="40">
        <v>39971329</v>
      </c>
      <c r="S22" s="40">
        <v>40143449</v>
      </c>
      <c r="T22" s="40">
        <v>40303568</v>
      </c>
      <c r="U22" s="40">
        <v>40470182</v>
      </c>
      <c r="V22" s="40">
        <v>40665545</v>
      </c>
      <c r="W22" s="40">
        <v>41035271</v>
      </c>
      <c r="X22" s="40">
        <v>41827836</v>
      </c>
      <c r="Y22" s="40">
        <v>42547454</v>
      </c>
      <c r="Z22" s="40">
        <v>43296335</v>
      </c>
      <c r="AA22" s="40">
        <v>44009969</v>
      </c>
      <c r="AB22" s="40">
        <v>44784659</v>
      </c>
      <c r="AC22" s="40">
        <v>45668938</v>
      </c>
      <c r="AD22" s="40">
        <v>46239271</v>
      </c>
      <c r="AE22" s="40">
        <v>46486621</v>
      </c>
      <c r="AF22" s="40">
        <v>46667175</v>
      </c>
      <c r="AG22" s="40">
        <v>46818216</v>
      </c>
      <c r="AH22" s="40">
        <v>46727890</v>
      </c>
      <c r="AI22" s="40">
        <v>46512199</v>
      </c>
      <c r="AJ22" s="40">
        <v>46449565</v>
      </c>
      <c r="AK22" s="40">
        <v>46440099</v>
      </c>
      <c r="AL22" s="40">
        <v>46527039</v>
      </c>
      <c r="AM22" s="40">
        <v>46658447</v>
      </c>
      <c r="AN22" s="40">
        <v>46937060</v>
      </c>
      <c r="AO22" s="40">
        <v>47332614</v>
      </c>
      <c r="AP22" s="40">
        <v>47385107</v>
      </c>
      <c r="AQ22" s="40">
        <v>47475420</v>
      </c>
      <c r="AR22" s="40">
        <v>47475420</v>
      </c>
      <c r="AS22" s="40">
        <v>48619695</v>
      </c>
    </row>
    <row r="23" spans="1:45" x14ac:dyDescent="0.25">
      <c r="B23" s="30">
        <f>+B20/B22*1000</f>
        <v>0.43477695952604606</v>
      </c>
      <c r="C23" s="30">
        <f t="shared" ref="C23:AS23" si="8">+C20/C22*1000</f>
        <v>1.0679778161972087</v>
      </c>
      <c r="D23" s="30">
        <f t="shared" si="8"/>
        <v>1.0227578252446412</v>
      </c>
      <c r="E23" s="30">
        <f t="shared" si="8"/>
        <v>1.0425353644438817</v>
      </c>
      <c r="F23" s="30">
        <f t="shared" si="8"/>
        <v>1.128337662615609</v>
      </c>
      <c r="G23" s="30">
        <f t="shared" si="8"/>
        <v>1.2142628849170134</v>
      </c>
      <c r="H23" s="30">
        <f t="shared" si="8"/>
        <v>1.3582206473556173</v>
      </c>
      <c r="I23" s="30">
        <f t="shared" si="8"/>
        <v>1.437819032315182</v>
      </c>
      <c r="J23" s="30">
        <f t="shared" si="8"/>
        <v>1.4879272620437447</v>
      </c>
      <c r="K23" s="30">
        <f t="shared" si="8"/>
        <v>1.5304520265459545</v>
      </c>
      <c r="L23" s="30">
        <f t="shared" si="8"/>
        <v>1.7227253246126633</v>
      </c>
      <c r="M23" s="30">
        <f t="shared" si="8"/>
        <v>1.708033753313843</v>
      </c>
      <c r="N23" s="30">
        <f t="shared" si="8"/>
        <v>1.8425259106081662</v>
      </c>
      <c r="O23" s="30">
        <f t="shared" si="8"/>
        <v>2.0038273639925746</v>
      </c>
      <c r="P23" s="30">
        <f t="shared" si="8"/>
        <v>2.0806904669320874</v>
      </c>
      <c r="Q23" s="30">
        <f t="shared" si="8"/>
        <v>2.1072953142974393</v>
      </c>
      <c r="R23" s="30">
        <f t="shared" si="8"/>
        <v>2.2234687267966495</v>
      </c>
      <c r="S23" s="30">
        <f t="shared" si="8"/>
        <v>2.3144249513787418</v>
      </c>
      <c r="T23" s="30">
        <f t="shared" si="8"/>
        <v>2.3930139386170475</v>
      </c>
      <c r="U23" s="30">
        <f t="shared" si="8"/>
        <v>2.5303320849903765</v>
      </c>
      <c r="V23" s="30">
        <f t="shared" si="8"/>
        <v>2.536324055167587</v>
      </c>
      <c r="W23" s="30">
        <f t="shared" si="8"/>
        <v>2.8036612698378427</v>
      </c>
      <c r="X23" s="30">
        <f t="shared" si="8"/>
        <v>3.0300874279032746</v>
      </c>
      <c r="Y23" s="30">
        <f t="shared" si="8"/>
        <v>3.1713060903714707</v>
      </c>
      <c r="Z23" s="30">
        <f t="shared" si="8"/>
        <v>3.4472894761184749</v>
      </c>
      <c r="AA23" s="30">
        <f t="shared" si="8"/>
        <v>3.5327223247987289</v>
      </c>
      <c r="AB23" s="30">
        <f t="shared" si="8"/>
        <v>3.1508110846618256</v>
      </c>
      <c r="AC23" s="30">
        <f t="shared" si="8"/>
        <v>2.8656895853369746</v>
      </c>
      <c r="AD23" s="30">
        <f t="shared" si="8"/>
        <v>2.6910026328053487</v>
      </c>
      <c r="AE23" s="30">
        <f t="shared" si="8"/>
        <v>2.7430688068293883</v>
      </c>
      <c r="AF23" s="30">
        <f t="shared" si="8"/>
        <v>2.6683852193752888</v>
      </c>
      <c r="AG23" s="30">
        <f t="shared" si="8"/>
        <v>2.7125339419169667</v>
      </c>
      <c r="AH23" s="30">
        <f t="shared" si="8"/>
        <v>2.670846040769228</v>
      </c>
      <c r="AI23" s="30">
        <f t="shared" si="8"/>
        <v>2.8700212604439539</v>
      </c>
      <c r="AJ23" s="30">
        <f t="shared" si="8"/>
        <v>2.8336325646967846</v>
      </c>
      <c r="AK23" s="30">
        <f t="shared" si="8"/>
        <v>2.7216134918230903</v>
      </c>
      <c r="AL23" s="30">
        <f t="shared" si="8"/>
        <v>2.6306208740255319</v>
      </c>
      <c r="AM23" s="30">
        <f t="shared" si="8"/>
        <v>2.5792971634911037</v>
      </c>
      <c r="AN23" s="30">
        <f t="shared" si="8"/>
        <v>2.5410198252723966</v>
      </c>
      <c r="AO23" s="30">
        <f t="shared" si="8"/>
        <v>2.2091532912169187</v>
      </c>
      <c r="AP23" s="30">
        <f t="shared" si="8"/>
        <v>2.2786062295902383</v>
      </c>
      <c r="AQ23" s="30">
        <f t="shared" si="8"/>
        <v>2.2416652659418284</v>
      </c>
      <c r="AR23" s="30">
        <f t="shared" si="8"/>
        <v>2.2081742510124185</v>
      </c>
      <c r="AS23" s="30">
        <f t="shared" si="8"/>
        <v>2.1558753093782266</v>
      </c>
    </row>
    <row r="28" spans="1:45" x14ac:dyDescent="0.25"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</row>
    <row r="30" spans="1:45" x14ac:dyDescent="0.25"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</row>
    <row r="33" spans="26:42" x14ac:dyDescent="0.25"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</row>
    <row r="34" spans="26:42" x14ac:dyDescent="0.25"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077FE-9A7B-4CF7-8740-3633C9AFF4C8}">
  <sheetPr codeName="Hoja5"/>
  <dimension ref="B1:AL22"/>
  <sheetViews>
    <sheetView workbookViewId="0">
      <selection activeCell="AL23" sqref="AL23"/>
    </sheetView>
  </sheetViews>
  <sheetFormatPr baseColWidth="10" defaultRowHeight="15" x14ac:dyDescent="0.25"/>
  <cols>
    <col min="1" max="1" width="6.28515625" customWidth="1"/>
    <col min="2" max="2" width="34.5703125" customWidth="1"/>
    <col min="3" max="34" width="10.7109375" customWidth="1"/>
  </cols>
  <sheetData>
    <row r="1" spans="2:38" s="1" customFormat="1" ht="18.75" customHeight="1" x14ac:dyDescent="0.2">
      <c r="N1" s="2"/>
    </row>
    <row r="2" spans="2:38" s="3" customFormat="1" ht="39" customHeight="1" x14ac:dyDescent="0.25">
      <c r="B2" s="4"/>
      <c r="C2" s="4"/>
      <c r="D2" s="4"/>
      <c r="E2" s="4"/>
      <c r="F2" s="4"/>
      <c r="G2" s="4"/>
      <c r="H2" s="4"/>
      <c r="I2" s="4"/>
    </row>
    <row r="3" spans="2:38" s="1" customFormat="1" ht="21" customHeight="1" x14ac:dyDescent="0.25"/>
    <row r="4" spans="2:38" s="1" customFormat="1" ht="39" customHeight="1" x14ac:dyDescent="0.25">
      <c r="C4" s="5">
        <v>1989</v>
      </c>
      <c r="D4" s="5">
        <v>1990</v>
      </c>
      <c r="E4" s="5">
        <v>1991</v>
      </c>
      <c r="F4" s="6">
        <v>1992</v>
      </c>
      <c r="G4" s="5">
        <v>1993</v>
      </c>
      <c r="H4" s="5">
        <v>1994</v>
      </c>
      <c r="I4" s="5">
        <v>1995</v>
      </c>
      <c r="J4" s="6">
        <v>1996</v>
      </c>
      <c r="K4" s="5">
        <v>1997</v>
      </c>
      <c r="L4" s="5">
        <v>1998</v>
      </c>
      <c r="M4" s="5">
        <v>1999</v>
      </c>
      <c r="N4" s="6">
        <v>2000</v>
      </c>
      <c r="O4" s="5">
        <v>2001</v>
      </c>
      <c r="P4" s="5">
        <v>2002</v>
      </c>
      <c r="Q4" s="5">
        <v>2003</v>
      </c>
      <c r="R4" s="6">
        <v>2004</v>
      </c>
      <c r="S4" s="5">
        <v>2005</v>
      </c>
      <c r="T4" s="5">
        <v>2006</v>
      </c>
      <c r="U4" s="5">
        <v>2007</v>
      </c>
      <c r="V4" s="6">
        <v>2008</v>
      </c>
      <c r="W4" s="5">
        <v>2009</v>
      </c>
      <c r="X4" s="5">
        <v>2010</v>
      </c>
      <c r="Y4" s="5">
        <v>2011</v>
      </c>
      <c r="Z4" s="6">
        <v>2012</v>
      </c>
      <c r="AA4" s="5">
        <v>2013</v>
      </c>
      <c r="AB4" s="5">
        <v>2014</v>
      </c>
      <c r="AC4" s="5">
        <v>2015</v>
      </c>
      <c r="AD4" s="6">
        <v>2016</v>
      </c>
      <c r="AE4" s="5">
        <v>2017</v>
      </c>
      <c r="AF4" s="5">
        <v>2018</v>
      </c>
      <c r="AG4" s="5">
        <v>2019</v>
      </c>
      <c r="AH4" s="6">
        <v>2020</v>
      </c>
      <c r="AI4" s="6">
        <v>2021</v>
      </c>
      <c r="AJ4" s="6">
        <v>2022</v>
      </c>
      <c r="AK4" s="6">
        <v>2023</v>
      </c>
      <c r="AL4" s="6">
        <v>2024</v>
      </c>
    </row>
    <row r="5" spans="2:38" s="1" customFormat="1" ht="17.100000000000001" customHeight="1" thickBot="1" x14ac:dyDescent="0.3">
      <c r="B5" s="7" t="s">
        <v>0</v>
      </c>
      <c r="C5" s="8">
        <v>3304</v>
      </c>
      <c r="D5" s="8">
        <v>3462</v>
      </c>
      <c r="E5" s="8">
        <v>3689</v>
      </c>
      <c r="F5" s="8">
        <v>3758</v>
      </c>
      <c r="G5" s="8">
        <v>4233</v>
      </c>
      <c r="H5" s="8">
        <v>4827</v>
      </c>
      <c r="I5" s="8">
        <v>4742</v>
      </c>
      <c r="J5" s="8">
        <v>4841</v>
      </c>
      <c r="K5" s="8">
        <v>4781</v>
      </c>
      <c r="L5" s="8">
        <v>4889</v>
      </c>
      <c r="M5" s="8">
        <v>5036</v>
      </c>
      <c r="N5" s="8">
        <v>5129</v>
      </c>
      <c r="O5" s="8">
        <v>4465</v>
      </c>
      <c r="P5" s="8">
        <v>5021</v>
      </c>
      <c r="Q5" s="8">
        <v>5619</v>
      </c>
      <c r="R5" s="8">
        <v>5920</v>
      </c>
      <c r="S5" s="8">
        <v>4496</v>
      </c>
      <c r="T5" s="8">
        <v>1308</v>
      </c>
      <c r="U5" s="8">
        <v>885</v>
      </c>
      <c r="V5" s="8">
        <v>793</v>
      </c>
      <c r="W5" s="8">
        <v>827</v>
      </c>
      <c r="X5" s="8">
        <v>746</v>
      </c>
      <c r="Y5" s="8">
        <v>665</v>
      </c>
      <c r="Z5" s="8">
        <v>617</v>
      </c>
      <c r="AA5" s="8">
        <v>575</v>
      </c>
      <c r="AB5" s="8">
        <v>639</v>
      </c>
      <c r="AC5" s="8">
        <v>561</v>
      </c>
      <c r="AD5" s="8">
        <v>496</v>
      </c>
      <c r="AE5" s="8">
        <v>474</v>
      </c>
      <c r="AF5" s="8">
        <v>437</v>
      </c>
      <c r="AG5" s="8">
        <v>401</v>
      </c>
      <c r="AH5" s="8">
        <v>302</v>
      </c>
      <c r="AI5" s="8">
        <v>302</v>
      </c>
      <c r="AJ5" s="8">
        <v>301</v>
      </c>
      <c r="AK5" s="8">
        <v>257</v>
      </c>
      <c r="AL5" s="8">
        <v>274</v>
      </c>
    </row>
    <row r="6" spans="2:38" s="1" customFormat="1" ht="17.100000000000001" customHeight="1" thickBot="1" x14ac:dyDescent="0.3">
      <c r="B6" s="7" t="s">
        <v>1</v>
      </c>
      <c r="C6" s="8">
        <v>345</v>
      </c>
      <c r="D6" s="8">
        <v>316</v>
      </c>
      <c r="E6" s="8">
        <v>350</v>
      </c>
      <c r="F6" s="8">
        <v>344</v>
      </c>
      <c r="G6" s="8">
        <v>341</v>
      </c>
      <c r="H6" s="8">
        <v>390</v>
      </c>
      <c r="I6" s="8">
        <v>418</v>
      </c>
      <c r="J6" s="8">
        <v>420</v>
      </c>
      <c r="K6" s="8">
        <v>389</v>
      </c>
      <c r="L6" s="8">
        <v>452</v>
      </c>
      <c r="M6" s="8">
        <v>407</v>
      </c>
      <c r="N6" s="8">
        <v>444</v>
      </c>
      <c r="O6" s="8">
        <v>418</v>
      </c>
      <c r="P6" s="8">
        <v>408</v>
      </c>
      <c r="Q6" s="8">
        <v>460</v>
      </c>
      <c r="R6" s="8">
        <v>491</v>
      </c>
      <c r="S6" s="8">
        <v>338</v>
      </c>
      <c r="T6" s="8">
        <v>74</v>
      </c>
      <c r="U6" s="8">
        <v>54</v>
      </c>
      <c r="V6" s="8">
        <v>58</v>
      </c>
      <c r="W6" s="8">
        <v>47</v>
      </c>
      <c r="X6" s="8">
        <v>43</v>
      </c>
      <c r="Y6" s="8">
        <v>53</v>
      </c>
      <c r="Z6" s="8">
        <v>42</v>
      </c>
      <c r="AA6" s="8">
        <v>48</v>
      </c>
      <c r="AB6" s="8">
        <v>29</v>
      </c>
      <c r="AC6" s="8">
        <v>27</v>
      </c>
      <c r="AD6" s="8">
        <v>43</v>
      </c>
      <c r="AE6" s="8">
        <v>28</v>
      </c>
      <c r="AF6" s="8">
        <v>18</v>
      </c>
      <c r="AG6" s="8">
        <v>24</v>
      </c>
      <c r="AH6" s="8">
        <v>16</v>
      </c>
      <c r="AI6" s="8">
        <v>16</v>
      </c>
      <c r="AJ6" s="8">
        <v>15</v>
      </c>
      <c r="AK6" s="8">
        <v>14</v>
      </c>
      <c r="AL6" s="8">
        <v>19</v>
      </c>
    </row>
    <row r="7" spans="2:38" s="1" customFormat="1" ht="17.100000000000001" customHeight="1" thickBot="1" x14ac:dyDescent="0.3">
      <c r="B7" s="7" t="s">
        <v>2</v>
      </c>
      <c r="C7" s="8">
        <v>612</v>
      </c>
      <c r="D7" s="8">
        <v>722</v>
      </c>
      <c r="E7" s="8">
        <v>728</v>
      </c>
      <c r="F7" s="8">
        <v>776</v>
      </c>
      <c r="G7" s="8">
        <v>783</v>
      </c>
      <c r="H7" s="8">
        <v>873</v>
      </c>
      <c r="I7" s="8">
        <v>788</v>
      </c>
      <c r="J7" s="8">
        <v>782</v>
      </c>
      <c r="K7" s="8">
        <v>740</v>
      </c>
      <c r="L7" s="8">
        <v>782</v>
      </c>
      <c r="M7" s="8">
        <v>780</v>
      </c>
      <c r="N7" s="8">
        <v>808</v>
      </c>
      <c r="O7" s="8">
        <v>644</v>
      </c>
      <c r="P7" s="8">
        <v>687</v>
      </c>
      <c r="Q7" s="8">
        <v>712</v>
      </c>
      <c r="R7" s="8">
        <v>697</v>
      </c>
      <c r="S7" s="8">
        <v>534</v>
      </c>
      <c r="T7" s="8">
        <v>158</v>
      </c>
      <c r="U7" s="8">
        <v>100</v>
      </c>
      <c r="V7" s="8">
        <v>83</v>
      </c>
      <c r="W7" s="8">
        <v>63</v>
      </c>
      <c r="X7" s="8">
        <v>70</v>
      </c>
      <c r="Y7" s="8">
        <v>54</v>
      </c>
      <c r="Z7" s="8">
        <v>62</v>
      </c>
      <c r="AA7" s="8">
        <v>52</v>
      </c>
      <c r="AB7" s="8">
        <v>58</v>
      </c>
      <c r="AC7" s="8">
        <v>37</v>
      </c>
      <c r="AD7" s="8">
        <v>42</v>
      </c>
      <c r="AE7" s="8">
        <v>38</v>
      </c>
      <c r="AF7" s="8">
        <v>19</v>
      </c>
      <c r="AG7" s="8">
        <v>25</v>
      </c>
      <c r="AH7" s="8">
        <v>25</v>
      </c>
      <c r="AI7" s="8">
        <v>18</v>
      </c>
      <c r="AJ7" s="8">
        <v>25</v>
      </c>
      <c r="AK7" s="8">
        <v>21</v>
      </c>
      <c r="AL7" s="8">
        <v>13</v>
      </c>
    </row>
    <row r="8" spans="2:38" s="1" customFormat="1" ht="17.100000000000001" customHeight="1" thickBot="1" x14ac:dyDescent="0.3">
      <c r="B8" s="7" t="s">
        <v>3</v>
      </c>
      <c r="C8" s="8">
        <v>409</v>
      </c>
      <c r="D8" s="8">
        <v>518</v>
      </c>
      <c r="E8" s="8">
        <v>438</v>
      </c>
      <c r="F8" s="8">
        <v>712</v>
      </c>
      <c r="G8" s="8">
        <v>543</v>
      </c>
      <c r="H8" s="8">
        <v>517</v>
      </c>
      <c r="I8" s="8">
        <v>505</v>
      </c>
      <c r="J8" s="8">
        <v>541</v>
      </c>
      <c r="K8" s="8">
        <v>525</v>
      </c>
      <c r="L8" s="8">
        <v>659</v>
      </c>
      <c r="M8" s="8">
        <v>579</v>
      </c>
      <c r="N8" s="8">
        <v>572</v>
      </c>
      <c r="O8" s="8">
        <v>506</v>
      </c>
      <c r="P8" s="8">
        <v>558</v>
      </c>
      <c r="Q8" s="8">
        <v>559</v>
      </c>
      <c r="R8" s="8">
        <v>601</v>
      </c>
      <c r="S8" s="8">
        <v>376</v>
      </c>
      <c r="T8" s="8">
        <v>78</v>
      </c>
      <c r="U8" s="8">
        <v>62</v>
      </c>
      <c r="V8" s="8">
        <v>57</v>
      </c>
      <c r="W8" s="8">
        <v>49</v>
      </c>
      <c r="X8" s="8">
        <v>68</v>
      </c>
      <c r="Y8" s="8">
        <v>32</v>
      </c>
      <c r="Z8" s="8">
        <v>56</v>
      </c>
      <c r="AA8" s="8">
        <v>34</v>
      </c>
      <c r="AB8" s="8">
        <v>47</v>
      </c>
      <c r="AC8" s="8">
        <v>40</v>
      </c>
      <c r="AD8" s="8">
        <v>28</v>
      </c>
      <c r="AE8" s="8">
        <v>27</v>
      </c>
      <c r="AF8" s="8">
        <v>35</v>
      </c>
      <c r="AG8" s="8">
        <v>25</v>
      </c>
      <c r="AH8" s="8">
        <v>18</v>
      </c>
      <c r="AI8" s="8">
        <v>27</v>
      </c>
      <c r="AJ8" s="8">
        <v>11</v>
      </c>
      <c r="AK8" s="8">
        <v>13</v>
      </c>
      <c r="AL8" s="8">
        <v>11</v>
      </c>
    </row>
    <row r="9" spans="2:38" s="1" customFormat="1" ht="17.100000000000001" customHeight="1" thickBot="1" x14ac:dyDescent="0.3">
      <c r="B9" s="7" t="s">
        <v>4</v>
      </c>
      <c r="C9" s="8">
        <v>1397</v>
      </c>
      <c r="D9" s="8">
        <v>1527</v>
      </c>
      <c r="E9" s="8">
        <v>1560</v>
      </c>
      <c r="F9" s="8">
        <v>1679</v>
      </c>
      <c r="G9" s="8">
        <v>1691</v>
      </c>
      <c r="H9" s="8">
        <v>1841</v>
      </c>
      <c r="I9" s="8">
        <v>1815</v>
      </c>
      <c r="J9" s="8">
        <v>1920</v>
      </c>
      <c r="K9" s="8">
        <v>1831</v>
      </c>
      <c r="L9" s="8">
        <v>1879</v>
      </c>
      <c r="M9" s="8">
        <v>1768</v>
      </c>
      <c r="N9" s="8">
        <v>1889</v>
      </c>
      <c r="O9" s="8">
        <v>1792</v>
      </c>
      <c r="P9" s="8">
        <v>1773</v>
      </c>
      <c r="Q9" s="8">
        <v>2083</v>
      </c>
      <c r="R9" s="8">
        <v>2144</v>
      </c>
      <c r="S9" s="8">
        <v>1417</v>
      </c>
      <c r="T9" s="8">
        <v>298</v>
      </c>
      <c r="U9" s="8">
        <v>152</v>
      </c>
      <c r="V9" s="8">
        <v>126</v>
      </c>
      <c r="W9" s="8">
        <v>126</v>
      </c>
      <c r="X9" s="8">
        <v>124</v>
      </c>
      <c r="Y9" s="8">
        <v>123</v>
      </c>
      <c r="Z9" s="8">
        <v>134</v>
      </c>
      <c r="AA9" s="8">
        <v>132</v>
      </c>
      <c r="AB9" s="8">
        <v>133</v>
      </c>
      <c r="AC9" s="8">
        <v>121</v>
      </c>
      <c r="AD9" s="8">
        <v>113</v>
      </c>
      <c r="AE9" s="8">
        <v>77</v>
      </c>
      <c r="AF9" s="8">
        <v>75</v>
      </c>
      <c r="AG9" s="8">
        <v>73</v>
      </c>
      <c r="AH9" s="8">
        <v>60</v>
      </c>
      <c r="AI9" s="8">
        <v>53</v>
      </c>
      <c r="AJ9" s="8">
        <v>62</v>
      </c>
      <c r="AK9" s="8">
        <v>59</v>
      </c>
      <c r="AL9" s="8">
        <v>37</v>
      </c>
    </row>
    <row r="10" spans="2:38" s="1" customFormat="1" ht="17.100000000000001" customHeight="1" thickBot="1" x14ac:dyDescent="0.3">
      <c r="B10" s="7" t="s">
        <v>5</v>
      </c>
      <c r="C10" s="8">
        <v>286</v>
      </c>
      <c r="D10" s="8">
        <v>329</v>
      </c>
      <c r="E10" s="8">
        <v>326</v>
      </c>
      <c r="F10" s="8">
        <v>276</v>
      </c>
      <c r="G10" s="8">
        <v>319</v>
      </c>
      <c r="H10" s="8">
        <v>327</v>
      </c>
      <c r="I10" s="8">
        <v>350</v>
      </c>
      <c r="J10" s="8">
        <v>311</v>
      </c>
      <c r="K10" s="8">
        <v>361</v>
      </c>
      <c r="L10" s="8">
        <v>339</v>
      </c>
      <c r="M10" s="8">
        <v>326</v>
      </c>
      <c r="N10" s="8">
        <v>351</v>
      </c>
      <c r="O10" s="8">
        <v>298</v>
      </c>
      <c r="P10" s="8">
        <v>316</v>
      </c>
      <c r="Q10" s="8">
        <v>329</v>
      </c>
      <c r="R10" s="8">
        <v>367</v>
      </c>
      <c r="S10" s="8">
        <v>228</v>
      </c>
      <c r="T10" s="8">
        <v>72</v>
      </c>
      <c r="U10" s="8">
        <v>31</v>
      </c>
      <c r="V10" s="8">
        <v>20</v>
      </c>
      <c r="W10" s="8">
        <v>29</v>
      </c>
      <c r="X10" s="8">
        <v>25</v>
      </c>
      <c r="Y10" s="8">
        <v>33</v>
      </c>
      <c r="Z10" s="8">
        <v>30</v>
      </c>
      <c r="AA10" s="8">
        <v>24</v>
      </c>
      <c r="AB10" s="8">
        <v>28</v>
      </c>
      <c r="AC10" s="8">
        <v>27</v>
      </c>
      <c r="AD10" s="8">
        <v>23</v>
      </c>
      <c r="AE10" s="8">
        <v>29</v>
      </c>
      <c r="AF10" s="8">
        <v>22</v>
      </c>
      <c r="AG10" s="8">
        <v>10</v>
      </c>
      <c r="AH10" s="8">
        <v>14</v>
      </c>
      <c r="AI10" s="8">
        <v>7</v>
      </c>
      <c r="AJ10" s="8">
        <v>16</v>
      </c>
      <c r="AK10" s="8">
        <v>8</v>
      </c>
      <c r="AL10" s="8">
        <v>19</v>
      </c>
    </row>
    <row r="11" spans="2:38" s="1" customFormat="1" ht="17.100000000000001" customHeight="1" thickBot="1" x14ac:dyDescent="0.3">
      <c r="B11" s="7" t="s">
        <v>6</v>
      </c>
      <c r="C11" s="8">
        <v>990</v>
      </c>
      <c r="D11" s="8">
        <v>986</v>
      </c>
      <c r="E11" s="8">
        <v>996</v>
      </c>
      <c r="F11" s="8">
        <v>873</v>
      </c>
      <c r="G11" s="8">
        <v>1017</v>
      </c>
      <c r="H11" s="8">
        <v>1034</v>
      </c>
      <c r="I11" s="8">
        <v>990</v>
      </c>
      <c r="J11" s="8">
        <v>1092</v>
      </c>
      <c r="K11" s="8">
        <v>1104</v>
      </c>
      <c r="L11" s="8">
        <v>1055</v>
      </c>
      <c r="M11" s="8">
        <v>1080</v>
      </c>
      <c r="N11" s="8">
        <v>1042</v>
      </c>
      <c r="O11" s="8">
        <v>957</v>
      </c>
      <c r="P11" s="8">
        <v>1049</v>
      </c>
      <c r="Q11" s="8">
        <v>1051</v>
      </c>
      <c r="R11" s="8">
        <v>1142</v>
      </c>
      <c r="S11" s="8">
        <v>808</v>
      </c>
      <c r="T11" s="8">
        <v>293</v>
      </c>
      <c r="U11" s="8">
        <v>207</v>
      </c>
      <c r="V11" s="8">
        <v>160</v>
      </c>
      <c r="W11" s="8">
        <v>164</v>
      </c>
      <c r="X11" s="8">
        <v>139</v>
      </c>
      <c r="Y11" s="8">
        <v>132</v>
      </c>
      <c r="Z11" s="8">
        <v>117</v>
      </c>
      <c r="AA11" s="8">
        <v>114</v>
      </c>
      <c r="AB11" s="8">
        <v>88</v>
      </c>
      <c r="AC11" s="8">
        <v>77</v>
      </c>
      <c r="AD11" s="8">
        <v>78</v>
      </c>
      <c r="AE11" s="8">
        <v>74</v>
      </c>
      <c r="AF11" s="8">
        <v>65</v>
      </c>
      <c r="AG11" s="8">
        <v>59</v>
      </c>
      <c r="AH11" s="8">
        <v>49</v>
      </c>
      <c r="AI11" s="8">
        <v>47</v>
      </c>
      <c r="AJ11" s="8">
        <v>42</v>
      </c>
      <c r="AK11" s="8">
        <v>47</v>
      </c>
      <c r="AL11" s="8">
        <v>33</v>
      </c>
    </row>
    <row r="12" spans="2:38" s="1" customFormat="1" ht="17.100000000000001" customHeight="1" thickBot="1" x14ac:dyDescent="0.3">
      <c r="B12" s="7" t="s">
        <v>7</v>
      </c>
      <c r="C12" s="8">
        <v>453</v>
      </c>
      <c r="D12" s="8">
        <v>460</v>
      </c>
      <c r="E12" s="8">
        <v>462</v>
      </c>
      <c r="F12" s="8">
        <v>521</v>
      </c>
      <c r="G12" s="8">
        <v>565</v>
      </c>
      <c r="H12" s="8">
        <v>631</v>
      </c>
      <c r="I12" s="8">
        <v>647</v>
      </c>
      <c r="J12" s="8">
        <v>662</v>
      </c>
      <c r="K12" s="8">
        <v>723</v>
      </c>
      <c r="L12" s="8">
        <v>705</v>
      </c>
      <c r="M12" s="8">
        <v>749</v>
      </c>
      <c r="N12" s="8">
        <v>806</v>
      </c>
      <c r="O12" s="8">
        <v>748</v>
      </c>
      <c r="P12" s="8">
        <v>811</v>
      </c>
      <c r="Q12" s="8">
        <v>903</v>
      </c>
      <c r="R12" s="8">
        <v>964</v>
      </c>
      <c r="S12" s="8">
        <v>758</v>
      </c>
      <c r="T12" s="8">
        <v>239</v>
      </c>
      <c r="U12" s="8">
        <v>190</v>
      </c>
      <c r="V12" s="8">
        <v>141</v>
      </c>
      <c r="W12" s="8">
        <v>143</v>
      </c>
      <c r="X12" s="8">
        <v>103</v>
      </c>
      <c r="Y12" s="8">
        <v>88</v>
      </c>
      <c r="Z12" s="8">
        <v>100</v>
      </c>
      <c r="AA12" s="8">
        <v>95</v>
      </c>
      <c r="AB12" s="8">
        <v>110</v>
      </c>
      <c r="AC12" s="8">
        <v>105</v>
      </c>
      <c r="AD12" s="8">
        <v>80</v>
      </c>
      <c r="AE12" s="8">
        <v>70</v>
      </c>
      <c r="AF12" s="8">
        <v>63</v>
      </c>
      <c r="AG12" s="8">
        <v>63</v>
      </c>
      <c r="AH12" s="8">
        <v>57</v>
      </c>
      <c r="AI12" s="8">
        <v>46</v>
      </c>
      <c r="AJ12" s="8">
        <v>44</v>
      </c>
      <c r="AK12" s="8">
        <v>45</v>
      </c>
      <c r="AL12" s="8">
        <v>47</v>
      </c>
    </row>
    <row r="13" spans="2:38" s="1" customFormat="1" ht="17.100000000000001" customHeight="1" thickBot="1" x14ac:dyDescent="0.3">
      <c r="B13" s="7" t="s">
        <v>8</v>
      </c>
      <c r="C13" s="8">
        <v>3218</v>
      </c>
      <c r="D13" s="8">
        <v>3189</v>
      </c>
      <c r="E13" s="8">
        <v>3710</v>
      </c>
      <c r="F13" s="8">
        <v>3154</v>
      </c>
      <c r="G13" s="8">
        <v>3718</v>
      </c>
      <c r="H13" s="8">
        <v>4158</v>
      </c>
      <c r="I13" s="8">
        <v>4085</v>
      </c>
      <c r="J13" s="8">
        <v>4005</v>
      </c>
      <c r="K13" s="8">
        <v>3908</v>
      </c>
      <c r="L13" s="8">
        <v>3661</v>
      </c>
      <c r="M13" s="8">
        <v>3522</v>
      </c>
      <c r="N13" s="8">
        <v>3604</v>
      </c>
      <c r="O13" s="8">
        <v>3200</v>
      </c>
      <c r="P13" s="8">
        <v>3358</v>
      </c>
      <c r="Q13" s="8">
        <v>3614</v>
      </c>
      <c r="R13" s="8">
        <v>3508</v>
      </c>
      <c r="S13" s="8">
        <v>2638</v>
      </c>
      <c r="T13" s="8">
        <v>615</v>
      </c>
      <c r="U13" s="8">
        <v>449</v>
      </c>
      <c r="V13" s="8">
        <v>399</v>
      </c>
      <c r="W13" s="8">
        <v>368</v>
      </c>
      <c r="X13" s="8">
        <v>346</v>
      </c>
      <c r="Y13" s="8">
        <v>322</v>
      </c>
      <c r="Z13" s="8">
        <v>312</v>
      </c>
      <c r="AA13" s="8">
        <v>257</v>
      </c>
      <c r="AB13" s="8">
        <v>276</v>
      </c>
      <c r="AC13" s="8">
        <v>245</v>
      </c>
      <c r="AD13" s="8">
        <v>243</v>
      </c>
      <c r="AE13" s="8">
        <v>226</v>
      </c>
      <c r="AF13" s="8">
        <v>210</v>
      </c>
      <c r="AG13" s="8">
        <v>215</v>
      </c>
      <c r="AH13" s="8">
        <v>196</v>
      </c>
      <c r="AI13" s="8">
        <v>177</v>
      </c>
      <c r="AJ13" s="8">
        <v>156</v>
      </c>
      <c r="AK13" s="8">
        <v>167</v>
      </c>
      <c r="AL13" s="8">
        <v>111</v>
      </c>
    </row>
    <row r="14" spans="2:38" s="1" customFormat="1" ht="17.100000000000001" customHeight="1" thickBot="1" x14ac:dyDescent="0.3">
      <c r="B14" s="7" t="s">
        <v>9</v>
      </c>
      <c r="C14" s="8">
        <v>1872</v>
      </c>
      <c r="D14" s="8">
        <v>1835</v>
      </c>
      <c r="E14" s="8">
        <v>2195</v>
      </c>
      <c r="F14" s="8">
        <v>2315</v>
      </c>
      <c r="G14" s="8">
        <v>2226</v>
      </c>
      <c r="H14" s="8">
        <v>2652</v>
      </c>
      <c r="I14" s="8">
        <v>2629</v>
      </c>
      <c r="J14" s="8">
        <v>2538</v>
      </c>
      <c r="K14" s="8">
        <v>2521</v>
      </c>
      <c r="L14" s="8">
        <v>2527</v>
      </c>
      <c r="M14" s="8">
        <v>2517</v>
      </c>
      <c r="N14" s="8">
        <v>2661</v>
      </c>
      <c r="O14" s="8">
        <v>2328</v>
      </c>
      <c r="P14" s="8">
        <v>2648</v>
      </c>
      <c r="Q14" s="8">
        <v>2695</v>
      </c>
      <c r="R14" s="8">
        <v>3069</v>
      </c>
      <c r="S14" s="8">
        <v>2139</v>
      </c>
      <c r="T14" s="8">
        <v>646</v>
      </c>
      <c r="U14" s="8">
        <v>433</v>
      </c>
      <c r="V14" s="8">
        <v>351</v>
      </c>
      <c r="W14" s="8">
        <v>291</v>
      </c>
      <c r="X14" s="8">
        <v>292</v>
      </c>
      <c r="Y14" s="8">
        <v>262</v>
      </c>
      <c r="Z14" s="8">
        <v>275</v>
      </c>
      <c r="AA14" s="8">
        <v>269</v>
      </c>
      <c r="AB14" s="8">
        <v>233</v>
      </c>
      <c r="AC14" s="8">
        <v>209</v>
      </c>
      <c r="AD14" s="8">
        <v>218</v>
      </c>
      <c r="AE14" s="8">
        <v>242</v>
      </c>
      <c r="AF14" s="8">
        <v>232</v>
      </c>
      <c r="AG14" s="8">
        <v>197</v>
      </c>
      <c r="AH14" s="8">
        <v>160</v>
      </c>
      <c r="AI14" s="8">
        <v>178</v>
      </c>
      <c r="AJ14" s="8">
        <v>174</v>
      </c>
      <c r="AK14" s="8">
        <v>140</v>
      </c>
      <c r="AL14" s="8">
        <v>134</v>
      </c>
    </row>
    <row r="15" spans="2:38" s="1" customFormat="1" ht="17.100000000000001" customHeight="1" thickBot="1" x14ac:dyDescent="0.3">
      <c r="B15" s="7" t="s">
        <v>10</v>
      </c>
      <c r="C15" s="8">
        <v>292</v>
      </c>
      <c r="D15" s="8">
        <v>348</v>
      </c>
      <c r="E15" s="8">
        <v>350</v>
      </c>
      <c r="F15" s="8">
        <v>383</v>
      </c>
      <c r="G15" s="8">
        <v>406</v>
      </c>
      <c r="H15" s="8">
        <v>481</v>
      </c>
      <c r="I15" s="8">
        <v>426</v>
      </c>
      <c r="J15" s="8">
        <v>480</v>
      </c>
      <c r="K15" s="8">
        <v>515</v>
      </c>
      <c r="L15" s="8">
        <v>492</v>
      </c>
      <c r="M15" s="8">
        <v>543</v>
      </c>
      <c r="N15" s="8">
        <v>524</v>
      </c>
      <c r="O15" s="8">
        <v>465</v>
      </c>
      <c r="P15" s="8">
        <v>502</v>
      </c>
      <c r="Q15" s="8">
        <v>552</v>
      </c>
      <c r="R15" s="8">
        <v>546</v>
      </c>
      <c r="S15" s="8">
        <v>457</v>
      </c>
      <c r="T15" s="8">
        <v>134</v>
      </c>
      <c r="U15" s="8">
        <v>120</v>
      </c>
      <c r="V15" s="8">
        <v>92</v>
      </c>
      <c r="W15" s="8">
        <v>96</v>
      </c>
      <c r="X15" s="8">
        <v>89</v>
      </c>
      <c r="Y15" s="8">
        <v>73</v>
      </c>
      <c r="Z15" s="8">
        <v>88</v>
      </c>
      <c r="AA15" s="8">
        <v>72</v>
      </c>
      <c r="AB15" s="8">
        <v>63</v>
      </c>
      <c r="AC15" s="8">
        <v>67</v>
      </c>
      <c r="AD15" s="8">
        <v>61</v>
      </c>
      <c r="AE15" s="8">
        <v>60</v>
      </c>
      <c r="AF15" s="8">
        <v>61</v>
      </c>
      <c r="AG15" s="8">
        <v>51</v>
      </c>
      <c r="AH15" s="8">
        <v>41</v>
      </c>
      <c r="AI15" s="8">
        <v>16</v>
      </c>
      <c r="AJ15" s="8">
        <v>27</v>
      </c>
      <c r="AK15" s="8">
        <v>26</v>
      </c>
      <c r="AL15" s="8">
        <v>39</v>
      </c>
    </row>
    <row r="16" spans="2:38" s="1" customFormat="1" ht="17.100000000000001" customHeight="1" thickBot="1" x14ac:dyDescent="0.3">
      <c r="B16" s="7" t="s">
        <v>11</v>
      </c>
      <c r="C16" s="8">
        <v>1526</v>
      </c>
      <c r="D16" s="8">
        <v>1268</v>
      </c>
      <c r="E16" s="8">
        <v>1318</v>
      </c>
      <c r="F16" s="8">
        <v>1308</v>
      </c>
      <c r="G16" s="8">
        <v>1523</v>
      </c>
      <c r="H16" s="8">
        <v>1672</v>
      </c>
      <c r="I16" s="8">
        <v>1627</v>
      </c>
      <c r="J16" s="8">
        <v>1524</v>
      </c>
      <c r="K16" s="8">
        <v>1724</v>
      </c>
      <c r="L16" s="8">
        <v>1780</v>
      </c>
      <c r="M16" s="8">
        <v>1680</v>
      </c>
      <c r="N16" s="8">
        <v>1785</v>
      </c>
      <c r="O16" s="8">
        <v>1586</v>
      </c>
      <c r="P16" s="8">
        <v>1759</v>
      </c>
      <c r="Q16" s="8">
        <v>1905</v>
      </c>
      <c r="R16" s="8">
        <v>1909</v>
      </c>
      <c r="S16" s="8">
        <v>1336</v>
      </c>
      <c r="T16" s="8">
        <v>373</v>
      </c>
      <c r="U16" s="8">
        <v>257</v>
      </c>
      <c r="V16" s="8">
        <v>223</v>
      </c>
      <c r="W16" s="8">
        <v>181</v>
      </c>
      <c r="X16" s="8">
        <v>142</v>
      </c>
      <c r="Y16" s="8">
        <v>142</v>
      </c>
      <c r="Z16" s="8">
        <v>140</v>
      </c>
      <c r="AA16" s="8">
        <v>142</v>
      </c>
      <c r="AB16" s="8">
        <v>103</v>
      </c>
      <c r="AC16" s="8">
        <v>104</v>
      </c>
      <c r="AD16" s="8">
        <v>114</v>
      </c>
      <c r="AE16" s="8">
        <v>81</v>
      </c>
      <c r="AF16" s="8">
        <v>66</v>
      </c>
      <c r="AG16" s="8">
        <v>64</v>
      </c>
      <c r="AH16" s="8">
        <v>57</v>
      </c>
      <c r="AI16" s="8">
        <v>35</v>
      </c>
      <c r="AJ16" s="8">
        <v>59</v>
      </c>
      <c r="AK16" s="8">
        <v>32</v>
      </c>
      <c r="AL16" s="8">
        <v>43</v>
      </c>
    </row>
    <row r="17" spans="2:38" s="1" customFormat="1" ht="17.100000000000001" customHeight="1" thickBot="1" x14ac:dyDescent="0.3">
      <c r="B17" s="7" t="s">
        <v>12</v>
      </c>
      <c r="C17" s="8">
        <v>2473</v>
      </c>
      <c r="D17" s="8">
        <v>2598</v>
      </c>
      <c r="E17" s="8">
        <v>2703</v>
      </c>
      <c r="F17" s="8">
        <v>2697</v>
      </c>
      <c r="G17" s="8">
        <v>2894</v>
      </c>
      <c r="H17" s="8">
        <v>2962</v>
      </c>
      <c r="I17" s="8">
        <v>3086</v>
      </c>
      <c r="J17" s="8">
        <v>3137</v>
      </c>
      <c r="K17" s="8">
        <v>3364</v>
      </c>
      <c r="L17" s="8">
        <v>3092</v>
      </c>
      <c r="M17" s="8">
        <v>3048</v>
      </c>
      <c r="N17" s="8">
        <v>3089</v>
      </c>
      <c r="O17" s="8">
        <v>2897</v>
      </c>
      <c r="P17" s="8">
        <v>3125</v>
      </c>
      <c r="Q17" s="8">
        <v>3253</v>
      </c>
      <c r="R17" s="8">
        <v>3474</v>
      </c>
      <c r="S17" s="8">
        <v>2552</v>
      </c>
      <c r="T17" s="8">
        <v>728</v>
      </c>
      <c r="U17" s="8">
        <v>462</v>
      </c>
      <c r="V17" s="8">
        <v>393</v>
      </c>
      <c r="W17" s="8">
        <v>305</v>
      </c>
      <c r="X17" s="8">
        <v>313</v>
      </c>
      <c r="Y17" s="8">
        <v>285</v>
      </c>
      <c r="Z17" s="8">
        <v>250</v>
      </c>
      <c r="AA17" s="8">
        <v>249</v>
      </c>
      <c r="AB17" s="8">
        <v>250</v>
      </c>
      <c r="AC17" s="8">
        <v>186</v>
      </c>
      <c r="AD17" s="8">
        <v>214</v>
      </c>
      <c r="AE17" s="8">
        <v>191</v>
      </c>
      <c r="AF17" s="8">
        <v>191</v>
      </c>
      <c r="AG17" s="8">
        <v>148</v>
      </c>
      <c r="AH17" s="8">
        <v>125</v>
      </c>
      <c r="AI17" s="8">
        <v>143</v>
      </c>
      <c r="AJ17" s="8">
        <v>143</v>
      </c>
      <c r="AK17" s="8">
        <v>125</v>
      </c>
      <c r="AL17" s="8">
        <v>114</v>
      </c>
    </row>
    <row r="18" spans="2:38" s="1" customFormat="1" ht="17.100000000000001" customHeight="1" thickBot="1" x14ac:dyDescent="0.3">
      <c r="B18" s="7" t="s">
        <v>13</v>
      </c>
      <c r="C18" s="8">
        <v>359</v>
      </c>
      <c r="D18" s="8">
        <v>377</v>
      </c>
      <c r="E18" s="8">
        <v>376</v>
      </c>
      <c r="F18" s="8">
        <v>424</v>
      </c>
      <c r="G18" s="8">
        <v>512</v>
      </c>
      <c r="H18" s="8">
        <v>658</v>
      </c>
      <c r="I18" s="8">
        <v>692</v>
      </c>
      <c r="J18" s="8">
        <v>664</v>
      </c>
      <c r="K18" s="8">
        <v>673</v>
      </c>
      <c r="L18" s="8">
        <v>710</v>
      </c>
      <c r="M18" s="8">
        <v>773</v>
      </c>
      <c r="N18" s="8">
        <v>778</v>
      </c>
      <c r="O18" s="8">
        <v>747</v>
      </c>
      <c r="P18" s="8">
        <v>885</v>
      </c>
      <c r="Q18" s="8">
        <v>814</v>
      </c>
      <c r="R18" s="8">
        <v>885</v>
      </c>
      <c r="S18" s="8">
        <v>644</v>
      </c>
      <c r="T18" s="8">
        <v>150</v>
      </c>
      <c r="U18" s="8">
        <v>107</v>
      </c>
      <c r="V18" s="8">
        <v>120</v>
      </c>
      <c r="W18" s="8">
        <v>114</v>
      </c>
      <c r="X18" s="8">
        <v>113</v>
      </c>
      <c r="Y18" s="8">
        <v>102</v>
      </c>
      <c r="Z18" s="8">
        <v>76</v>
      </c>
      <c r="AA18" s="8">
        <v>75</v>
      </c>
      <c r="AB18" s="8">
        <v>90</v>
      </c>
      <c r="AC18" s="8">
        <v>86</v>
      </c>
      <c r="AD18" s="8">
        <v>76</v>
      </c>
      <c r="AE18" s="8">
        <v>44</v>
      </c>
      <c r="AF18" s="8">
        <v>53</v>
      </c>
      <c r="AG18" s="8">
        <v>59</v>
      </c>
      <c r="AH18" s="8">
        <v>38</v>
      </c>
      <c r="AI18" s="8">
        <v>57</v>
      </c>
      <c r="AJ18" s="8">
        <v>39</v>
      </c>
      <c r="AK18" s="8">
        <v>37</v>
      </c>
      <c r="AL18" s="8">
        <v>48</v>
      </c>
    </row>
    <row r="19" spans="2:38" s="1" customFormat="1" ht="17.100000000000001" customHeight="1" thickBot="1" x14ac:dyDescent="0.3">
      <c r="B19" s="7" t="s">
        <v>14</v>
      </c>
      <c r="C19" s="8">
        <v>137</v>
      </c>
      <c r="D19" s="8">
        <v>145</v>
      </c>
      <c r="E19" s="8">
        <v>160</v>
      </c>
      <c r="F19" s="8">
        <v>140</v>
      </c>
      <c r="G19" s="8">
        <v>130</v>
      </c>
      <c r="H19" s="8">
        <v>129</v>
      </c>
      <c r="I19" s="8">
        <v>142</v>
      </c>
      <c r="J19" s="8">
        <v>159</v>
      </c>
      <c r="K19" s="8">
        <v>153</v>
      </c>
      <c r="L19" s="8">
        <v>144</v>
      </c>
      <c r="M19" s="8">
        <v>151</v>
      </c>
      <c r="N19" s="8">
        <v>175</v>
      </c>
      <c r="O19" s="8">
        <v>136</v>
      </c>
      <c r="P19" s="8">
        <v>161</v>
      </c>
      <c r="Q19" s="8">
        <v>135</v>
      </c>
      <c r="R19" s="8">
        <v>195</v>
      </c>
      <c r="S19" s="8">
        <v>140</v>
      </c>
      <c r="T19" s="8">
        <v>29</v>
      </c>
      <c r="U19" s="8">
        <v>15</v>
      </c>
      <c r="V19" s="8">
        <v>24</v>
      </c>
      <c r="W19" s="8">
        <v>22</v>
      </c>
      <c r="X19" s="8">
        <v>20</v>
      </c>
      <c r="Y19" s="8">
        <v>24</v>
      </c>
      <c r="Z19" s="8">
        <v>12</v>
      </c>
      <c r="AA19" s="8">
        <v>20</v>
      </c>
      <c r="AB19" s="8">
        <v>17</v>
      </c>
      <c r="AC19" s="8">
        <v>22</v>
      </c>
      <c r="AD19" s="8">
        <v>21</v>
      </c>
      <c r="AE19" s="8">
        <v>22</v>
      </c>
      <c r="AF19" s="8">
        <v>22</v>
      </c>
      <c r="AG19" s="8">
        <v>26</v>
      </c>
      <c r="AH19" s="8">
        <v>19</v>
      </c>
      <c r="AI19" s="8">
        <v>22</v>
      </c>
      <c r="AJ19" s="8">
        <v>17</v>
      </c>
      <c r="AK19" s="8">
        <v>17</v>
      </c>
      <c r="AL19" s="8">
        <v>25</v>
      </c>
    </row>
    <row r="20" spans="2:38" s="1" customFormat="1" ht="17.100000000000001" customHeight="1" thickBot="1" x14ac:dyDescent="0.3">
      <c r="B20" s="7" t="s">
        <v>15</v>
      </c>
      <c r="C20" s="8">
        <v>919</v>
      </c>
      <c r="D20" s="8">
        <v>932</v>
      </c>
      <c r="E20" s="8">
        <v>904</v>
      </c>
      <c r="F20" s="8">
        <v>799</v>
      </c>
      <c r="G20" s="8">
        <v>945</v>
      </c>
      <c r="H20" s="8">
        <v>920</v>
      </c>
      <c r="I20" s="8">
        <v>870</v>
      </c>
      <c r="J20" s="8">
        <v>902</v>
      </c>
      <c r="K20" s="8">
        <v>862</v>
      </c>
      <c r="L20" s="8">
        <v>861</v>
      </c>
      <c r="M20" s="8">
        <v>794</v>
      </c>
      <c r="N20" s="8">
        <v>776</v>
      </c>
      <c r="O20" s="8">
        <v>709</v>
      </c>
      <c r="P20" s="8">
        <v>841</v>
      </c>
      <c r="Q20" s="8">
        <v>904</v>
      </c>
      <c r="R20" s="8">
        <v>922</v>
      </c>
      <c r="S20" s="8">
        <v>669</v>
      </c>
      <c r="T20" s="8">
        <v>148</v>
      </c>
      <c r="U20" s="8">
        <v>130</v>
      </c>
      <c r="V20" s="8">
        <v>99</v>
      </c>
      <c r="W20" s="8">
        <v>104</v>
      </c>
      <c r="X20" s="8">
        <v>91</v>
      </c>
      <c r="Y20" s="8">
        <v>81</v>
      </c>
      <c r="Z20" s="8">
        <v>77</v>
      </c>
      <c r="AA20" s="8">
        <v>70</v>
      </c>
      <c r="AB20" s="8">
        <v>69</v>
      </c>
      <c r="AC20" s="8">
        <v>58</v>
      </c>
      <c r="AD20" s="8">
        <v>72</v>
      </c>
      <c r="AE20" s="8">
        <v>68</v>
      </c>
      <c r="AF20" s="8">
        <v>61</v>
      </c>
      <c r="AG20" s="8">
        <v>61</v>
      </c>
      <c r="AH20" s="8">
        <v>53</v>
      </c>
      <c r="AI20" s="8">
        <v>35</v>
      </c>
      <c r="AJ20" s="8">
        <v>37</v>
      </c>
      <c r="AK20" s="8">
        <v>25</v>
      </c>
      <c r="AL20" s="8">
        <v>29</v>
      </c>
    </row>
    <row r="21" spans="2:38" s="1" customFormat="1" ht="17.100000000000001" customHeight="1" thickBot="1" x14ac:dyDescent="0.3">
      <c r="B21" s="7" t="s">
        <v>16</v>
      </c>
      <c r="C21" s="8">
        <v>100</v>
      </c>
      <c r="D21" s="8">
        <v>136</v>
      </c>
      <c r="E21" s="8">
        <v>78</v>
      </c>
      <c r="F21" s="8">
        <v>98</v>
      </c>
      <c r="G21" s="8">
        <v>110</v>
      </c>
      <c r="H21" s="8">
        <v>106</v>
      </c>
      <c r="I21" s="8">
        <v>123</v>
      </c>
      <c r="J21" s="8">
        <v>112</v>
      </c>
      <c r="K21" s="8">
        <v>127</v>
      </c>
      <c r="L21" s="8">
        <v>132</v>
      </c>
      <c r="M21" s="8">
        <v>109</v>
      </c>
      <c r="N21" s="8">
        <v>116</v>
      </c>
      <c r="O21" s="8">
        <v>119</v>
      </c>
      <c r="P21" s="8">
        <v>108</v>
      </c>
      <c r="Q21" s="8">
        <v>135</v>
      </c>
      <c r="R21" s="8">
        <v>139</v>
      </c>
      <c r="S21" s="8">
        <v>76</v>
      </c>
      <c r="T21" s="8">
        <v>19</v>
      </c>
      <c r="U21" s="8">
        <v>16</v>
      </c>
      <c r="V21" s="8">
        <v>21</v>
      </c>
      <c r="W21" s="8">
        <v>18</v>
      </c>
      <c r="X21" s="8">
        <v>5</v>
      </c>
      <c r="Y21" s="8">
        <v>4</v>
      </c>
      <c r="Z21" s="8">
        <v>8</v>
      </c>
      <c r="AA21" s="8">
        <v>3</v>
      </c>
      <c r="AB21" s="8">
        <v>7</v>
      </c>
      <c r="AC21" s="8">
        <v>8</v>
      </c>
      <c r="AD21" s="8">
        <v>6</v>
      </c>
      <c r="AE21" s="8">
        <v>10</v>
      </c>
      <c r="AF21" s="8">
        <v>5</v>
      </c>
      <c r="AG21" s="8">
        <v>10</v>
      </c>
      <c r="AH21" s="8">
        <v>5</v>
      </c>
      <c r="AI21" s="8">
        <v>8</v>
      </c>
      <c r="AJ21" s="8">
        <v>6</v>
      </c>
      <c r="AK21" s="8">
        <v>6</v>
      </c>
      <c r="AL21" s="8">
        <v>10</v>
      </c>
    </row>
    <row r="22" spans="2:38" s="1" customFormat="1" ht="17.100000000000001" customHeight="1" thickBot="1" x14ac:dyDescent="0.3">
      <c r="B22" s="9" t="s">
        <v>17</v>
      </c>
      <c r="C22" s="10">
        <f t="shared" ref="C22:N22" si="0">SUM(C5:C21)</f>
        <v>18692</v>
      </c>
      <c r="D22" s="10">
        <f t="shared" si="0"/>
        <v>19148</v>
      </c>
      <c r="E22" s="10">
        <f t="shared" si="0"/>
        <v>20343</v>
      </c>
      <c r="F22" s="11">
        <f t="shared" si="0"/>
        <v>20257</v>
      </c>
      <c r="G22" s="10">
        <f t="shared" si="0"/>
        <v>21956</v>
      </c>
      <c r="H22" s="10">
        <f t="shared" si="0"/>
        <v>24178</v>
      </c>
      <c r="I22" s="10">
        <f t="shared" si="0"/>
        <v>23935</v>
      </c>
      <c r="J22" s="11">
        <f t="shared" si="0"/>
        <v>24090</v>
      </c>
      <c r="K22" s="10">
        <f t="shared" si="0"/>
        <v>24301</v>
      </c>
      <c r="L22" s="10">
        <f t="shared" si="0"/>
        <v>24159</v>
      </c>
      <c r="M22" s="10">
        <f t="shared" si="0"/>
        <v>23862</v>
      </c>
      <c r="N22" s="11">
        <f t="shared" si="0"/>
        <v>24549</v>
      </c>
      <c r="O22" s="10">
        <v>807</v>
      </c>
      <c r="P22" s="10">
        <f>SUM(P5:P21)</f>
        <v>24010</v>
      </c>
      <c r="Q22" s="10">
        <f>SUM(Q5:Q21)</f>
        <v>25723</v>
      </c>
      <c r="R22" s="11">
        <f>SUM(R5:R21)</f>
        <v>26973</v>
      </c>
      <c r="S22" s="10">
        <f>SUM(S5:S21)</f>
        <v>19606</v>
      </c>
      <c r="T22" s="10">
        <f t="shared" ref="T22:Z22" si="1">SUM(T5:T21)</f>
        <v>5362</v>
      </c>
      <c r="U22" s="10">
        <f t="shared" si="1"/>
        <v>3670</v>
      </c>
      <c r="V22" s="10">
        <f t="shared" si="1"/>
        <v>3160</v>
      </c>
      <c r="W22" s="10">
        <f t="shared" si="1"/>
        <v>2947</v>
      </c>
      <c r="X22" s="10">
        <f t="shared" si="1"/>
        <v>2729</v>
      </c>
      <c r="Y22" s="10">
        <f t="shared" si="1"/>
        <v>2475</v>
      </c>
      <c r="Z22" s="10">
        <f t="shared" si="1"/>
        <v>2396</v>
      </c>
      <c r="AA22" s="10">
        <f t="shared" ref="AA22:AH22" si="2">SUM(AA5:AA21)</f>
        <v>2231</v>
      </c>
      <c r="AB22" s="10">
        <f t="shared" si="2"/>
        <v>2240</v>
      </c>
      <c r="AC22" s="10">
        <f t="shared" si="2"/>
        <v>1980</v>
      </c>
      <c r="AD22" s="11">
        <f t="shared" si="2"/>
        <v>1928</v>
      </c>
      <c r="AE22" s="10">
        <f t="shared" si="2"/>
        <v>1761</v>
      </c>
      <c r="AF22" s="10">
        <f t="shared" si="2"/>
        <v>1635</v>
      </c>
      <c r="AG22" s="10">
        <f t="shared" si="2"/>
        <v>1511</v>
      </c>
      <c r="AH22" s="11">
        <f t="shared" si="2"/>
        <v>1235</v>
      </c>
      <c r="AI22" s="11">
        <v>1187</v>
      </c>
      <c r="AJ22" s="11">
        <v>1174</v>
      </c>
      <c r="AK22" s="11">
        <v>1039</v>
      </c>
      <c r="AL22" s="11">
        <v>1006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10F7C-54CE-43A0-B7A8-E040D8B6F376}">
  <sheetPr codeName="Hoja6"/>
  <dimension ref="B1:AL22"/>
  <sheetViews>
    <sheetView workbookViewId="0">
      <selection activeCell="B4" sqref="B4"/>
    </sheetView>
  </sheetViews>
  <sheetFormatPr baseColWidth="10" defaultRowHeight="15" x14ac:dyDescent="0.25"/>
  <cols>
    <col min="1" max="1" width="6.28515625" customWidth="1"/>
    <col min="2" max="2" width="34.5703125" customWidth="1"/>
    <col min="3" max="24" width="10.7109375" customWidth="1"/>
    <col min="25" max="25" width="10.140625" customWidth="1"/>
    <col min="26" max="34" width="10.7109375" customWidth="1"/>
  </cols>
  <sheetData>
    <row r="1" spans="2:38" s="1" customFormat="1" ht="18.75" customHeight="1" x14ac:dyDescent="0.2">
      <c r="N1" s="2"/>
    </row>
    <row r="2" spans="2:38" s="3" customFormat="1" ht="39" customHeight="1" x14ac:dyDescent="0.25">
      <c r="B2" s="4"/>
      <c r="C2" s="4"/>
      <c r="D2" s="4"/>
      <c r="E2" s="4"/>
      <c r="F2" s="4"/>
      <c r="G2" s="4"/>
      <c r="H2" s="4"/>
      <c r="I2" s="4"/>
    </row>
    <row r="3" spans="2:38" s="1" customFormat="1" ht="21" customHeight="1" x14ac:dyDescent="0.25"/>
    <row r="4" spans="2:38" s="1" customFormat="1" ht="39" customHeight="1" x14ac:dyDescent="0.25">
      <c r="C4" s="5">
        <v>1989</v>
      </c>
      <c r="D4" s="5">
        <v>1990</v>
      </c>
      <c r="E4" s="5">
        <v>1991</v>
      </c>
      <c r="F4" s="6">
        <v>1992</v>
      </c>
      <c r="G4" s="5">
        <v>1993</v>
      </c>
      <c r="H4" s="5">
        <v>1994</v>
      </c>
      <c r="I4" s="5">
        <v>1995</v>
      </c>
      <c r="J4" s="6">
        <v>1996</v>
      </c>
      <c r="K4" s="5">
        <v>1997</v>
      </c>
      <c r="L4" s="5">
        <v>1998</v>
      </c>
      <c r="M4" s="5">
        <v>1999</v>
      </c>
      <c r="N4" s="6">
        <v>2000</v>
      </c>
      <c r="O4" s="5">
        <v>2001</v>
      </c>
      <c r="P4" s="5">
        <v>2002</v>
      </c>
      <c r="Q4" s="5">
        <v>2003</v>
      </c>
      <c r="R4" s="6">
        <v>2004</v>
      </c>
      <c r="S4" s="5">
        <v>2005</v>
      </c>
      <c r="T4" s="5">
        <v>2006</v>
      </c>
      <c r="U4" s="5">
        <v>2007</v>
      </c>
      <c r="V4" s="6">
        <v>2008</v>
      </c>
      <c r="W4" s="5">
        <v>2009</v>
      </c>
      <c r="X4" s="5">
        <v>2010</v>
      </c>
      <c r="Y4" s="5">
        <v>2011</v>
      </c>
      <c r="Z4" s="6">
        <v>2012</v>
      </c>
      <c r="AA4" s="5">
        <v>2013</v>
      </c>
      <c r="AB4" s="5">
        <v>2014</v>
      </c>
      <c r="AC4" s="5">
        <v>2015</v>
      </c>
      <c r="AD4" s="6">
        <v>2016</v>
      </c>
      <c r="AE4" s="5">
        <v>2017</v>
      </c>
      <c r="AF4" s="5">
        <v>2018</v>
      </c>
      <c r="AG4" s="5">
        <v>2019</v>
      </c>
      <c r="AH4" s="6">
        <v>2020</v>
      </c>
      <c r="AI4" s="6">
        <v>2021</v>
      </c>
      <c r="AJ4" s="5">
        <v>2022</v>
      </c>
      <c r="AK4" s="5">
        <v>2023</v>
      </c>
      <c r="AL4" s="5">
        <v>2024</v>
      </c>
    </row>
    <row r="5" spans="2:38" s="1" customFormat="1" ht="17.100000000000001" customHeight="1" thickBot="1" x14ac:dyDescent="0.3">
      <c r="B5" s="7" t="s">
        <v>0</v>
      </c>
      <c r="C5" s="8">
        <v>2121</v>
      </c>
      <c r="D5" s="8">
        <v>2248</v>
      </c>
      <c r="E5" s="8">
        <v>2472</v>
      </c>
      <c r="F5" s="8">
        <v>2541</v>
      </c>
      <c r="G5" s="8">
        <v>2850</v>
      </c>
      <c r="H5" s="8">
        <v>3180</v>
      </c>
      <c r="I5" s="8">
        <v>3552</v>
      </c>
      <c r="J5" s="8">
        <v>3790</v>
      </c>
      <c r="K5" s="8">
        <v>4154</v>
      </c>
      <c r="L5" s="8">
        <v>4626</v>
      </c>
      <c r="M5" s="8">
        <v>5120</v>
      </c>
      <c r="N5" s="8">
        <v>5711</v>
      </c>
      <c r="O5" s="8">
        <v>6536</v>
      </c>
      <c r="P5" s="8">
        <v>7445</v>
      </c>
      <c r="Q5" s="8">
        <v>7923</v>
      </c>
      <c r="R5" s="8">
        <v>9011</v>
      </c>
      <c r="S5" s="8">
        <v>6109</v>
      </c>
      <c r="T5" s="8">
        <v>1580</v>
      </c>
      <c r="U5" s="8">
        <v>1185</v>
      </c>
      <c r="V5" s="8">
        <v>1105</v>
      </c>
      <c r="W5" s="8">
        <v>1041</v>
      </c>
      <c r="X5" s="8">
        <v>997</v>
      </c>
      <c r="Y5" s="8">
        <v>931</v>
      </c>
      <c r="Z5" s="8">
        <v>863</v>
      </c>
      <c r="AA5" s="8">
        <v>870</v>
      </c>
      <c r="AB5" s="8">
        <v>932</v>
      </c>
      <c r="AC5" s="8">
        <v>957</v>
      </c>
      <c r="AD5" s="8">
        <v>768</v>
      </c>
      <c r="AE5" s="8">
        <v>747</v>
      </c>
      <c r="AF5" s="8">
        <v>645</v>
      </c>
      <c r="AG5" s="8">
        <v>604</v>
      </c>
      <c r="AH5" s="8">
        <v>503</v>
      </c>
      <c r="AI5" s="8">
        <v>526</v>
      </c>
      <c r="AJ5" s="8">
        <v>503</v>
      </c>
      <c r="AK5" s="8">
        <v>444</v>
      </c>
      <c r="AL5" s="8">
        <v>433</v>
      </c>
    </row>
    <row r="6" spans="2:38" s="1" customFormat="1" ht="17.100000000000001" customHeight="1" thickBot="1" x14ac:dyDescent="0.3">
      <c r="B6" s="7" t="s">
        <v>1</v>
      </c>
      <c r="C6" s="8">
        <v>519</v>
      </c>
      <c r="D6" s="8">
        <v>607</v>
      </c>
      <c r="E6" s="8">
        <v>556</v>
      </c>
      <c r="F6" s="8">
        <v>611</v>
      </c>
      <c r="G6" s="8">
        <v>688</v>
      </c>
      <c r="H6" s="8">
        <v>689</v>
      </c>
      <c r="I6" s="8">
        <v>744</v>
      </c>
      <c r="J6" s="8">
        <v>791</v>
      </c>
      <c r="K6" s="8">
        <v>817</v>
      </c>
      <c r="L6" s="8">
        <v>831</v>
      </c>
      <c r="M6" s="8">
        <v>1050</v>
      </c>
      <c r="N6" s="8">
        <v>1092</v>
      </c>
      <c r="O6" s="8">
        <v>1184</v>
      </c>
      <c r="P6" s="8">
        <v>1347</v>
      </c>
      <c r="Q6" s="8">
        <v>1366</v>
      </c>
      <c r="R6" s="8">
        <v>1458</v>
      </c>
      <c r="S6" s="8">
        <v>885</v>
      </c>
      <c r="T6" s="8">
        <v>250</v>
      </c>
      <c r="U6" s="8">
        <v>165</v>
      </c>
      <c r="V6" s="8">
        <v>153</v>
      </c>
      <c r="W6" s="8">
        <v>142</v>
      </c>
      <c r="X6" s="8">
        <v>123</v>
      </c>
      <c r="Y6" s="8">
        <v>123</v>
      </c>
      <c r="Z6" s="8">
        <v>144</v>
      </c>
      <c r="AA6" s="8">
        <v>117</v>
      </c>
      <c r="AB6" s="8">
        <v>113</v>
      </c>
      <c r="AC6" s="8">
        <v>110</v>
      </c>
      <c r="AD6" s="8">
        <v>88</v>
      </c>
      <c r="AE6" s="8">
        <v>103</v>
      </c>
      <c r="AF6" s="8">
        <v>81</v>
      </c>
      <c r="AG6" s="8">
        <v>92</v>
      </c>
      <c r="AH6" s="8">
        <v>75</v>
      </c>
      <c r="AI6" s="8">
        <v>65</v>
      </c>
      <c r="AJ6" s="8">
        <v>74</v>
      </c>
      <c r="AK6" s="8">
        <v>71</v>
      </c>
      <c r="AL6" s="8">
        <v>60</v>
      </c>
    </row>
    <row r="7" spans="2:38" s="1" customFormat="1" ht="17.100000000000001" customHeight="1" thickBot="1" x14ac:dyDescent="0.3">
      <c r="B7" s="7" t="s">
        <v>2</v>
      </c>
      <c r="C7" s="8">
        <v>525</v>
      </c>
      <c r="D7" s="8">
        <v>529</v>
      </c>
      <c r="E7" s="8">
        <v>553</v>
      </c>
      <c r="F7" s="8">
        <v>568</v>
      </c>
      <c r="G7" s="8">
        <v>598</v>
      </c>
      <c r="H7" s="8">
        <v>684</v>
      </c>
      <c r="I7" s="8">
        <v>696</v>
      </c>
      <c r="J7" s="8">
        <v>744</v>
      </c>
      <c r="K7" s="8">
        <v>817</v>
      </c>
      <c r="L7" s="8">
        <v>868</v>
      </c>
      <c r="M7" s="8">
        <v>937</v>
      </c>
      <c r="N7" s="8">
        <v>938</v>
      </c>
      <c r="O7" s="8">
        <v>1208</v>
      </c>
      <c r="P7" s="8">
        <v>1299</v>
      </c>
      <c r="Q7" s="8">
        <v>1472</v>
      </c>
      <c r="R7" s="8">
        <v>1477</v>
      </c>
      <c r="S7" s="8">
        <v>899</v>
      </c>
      <c r="T7" s="8">
        <v>243</v>
      </c>
      <c r="U7" s="8">
        <v>206</v>
      </c>
      <c r="V7" s="8">
        <v>172</v>
      </c>
      <c r="W7" s="8">
        <v>142</v>
      </c>
      <c r="X7" s="8">
        <v>158</v>
      </c>
      <c r="Y7" s="8">
        <v>133</v>
      </c>
      <c r="Z7" s="8">
        <v>123</v>
      </c>
      <c r="AA7" s="8">
        <v>117</v>
      </c>
      <c r="AB7" s="8">
        <v>124</v>
      </c>
      <c r="AC7" s="8">
        <v>122</v>
      </c>
      <c r="AD7" s="8">
        <v>109</v>
      </c>
      <c r="AE7" s="8">
        <v>94</v>
      </c>
      <c r="AF7" s="8">
        <v>92</v>
      </c>
      <c r="AG7" s="8">
        <v>83</v>
      </c>
      <c r="AH7" s="8">
        <v>70</v>
      </c>
      <c r="AI7" s="8">
        <v>59</v>
      </c>
      <c r="AJ7" s="8">
        <v>81</v>
      </c>
      <c r="AK7" s="8">
        <v>56</v>
      </c>
      <c r="AL7" s="8">
        <v>60</v>
      </c>
    </row>
    <row r="8" spans="2:38" s="1" customFormat="1" ht="17.100000000000001" customHeight="1" thickBot="1" x14ac:dyDescent="0.3">
      <c r="B8" s="7" t="s">
        <v>3</v>
      </c>
      <c r="C8" s="8">
        <v>515</v>
      </c>
      <c r="D8" s="8">
        <v>637</v>
      </c>
      <c r="E8" s="8">
        <v>640</v>
      </c>
      <c r="F8" s="8">
        <v>551</v>
      </c>
      <c r="G8" s="8">
        <v>707</v>
      </c>
      <c r="H8" s="8">
        <v>685</v>
      </c>
      <c r="I8" s="8">
        <v>736</v>
      </c>
      <c r="J8" s="8">
        <v>849</v>
      </c>
      <c r="K8" s="8">
        <v>924</v>
      </c>
      <c r="L8" s="8">
        <v>1040</v>
      </c>
      <c r="M8" s="8">
        <v>1094</v>
      </c>
      <c r="N8" s="8">
        <v>1265</v>
      </c>
      <c r="O8" s="8">
        <v>1330</v>
      </c>
      <c r="P8" s="8">
        <v>1555</v>
      </c>
      <c r="Q8" s="8">
        <v>1518</v>
      </c>
      <c r="R8" s="8">
        <v>1592</v>
      </c>
      <c r="S8" s="8">
        <v>979</v>
      </c>
      <c r="T8" s="8">
        <v>239</v>
      </c>
      <c r="U8" s="8">
        <v>167</v>
      </c>
      <c r="V8" s="8">
        <v>157</v>
      </c>
      <c r="W8" s="8">
        <v>157</v>
      </c>
      <c r="X8" s="8">
        <v>114</v>
      </c>
      <c r="Y8" s="8">
        <v>117</v>
      </c>
      <c r="Z8" s="8">
        <v>121</v>
      </c>
      <c r="AA8" s="8">
        <v>95</v>
      </c>
      <c r="AB8" s="8">
        <v>107</v>
      </c>
      <c r="AC8" s="8">
        <v>87</v>
      </c>
      <c r="AD8" s="8">
        <v>104</v>
      </c>
      <c r="AE8" s="8">
        <v>85</v>
      </c>
      <c r="AF8" s="8">
        <v>94</v>
      </c>
      <c r="AG8" s="8">
        <v>84</v>
      </c>
      <c r="AH8" s="8">
        <v>72</v>
      </c>
      <c r="AI8" s="8">
        <v>68</v>
      </c>
      <c r="AJ8" s="8">
        <v>63</v>
      </c>
      <c r="AK8" s="8">
        <v>58</v>
      </c>
      <c r="AL8" s="8">
        <v>59</v>
      </c>
    </row>
    <row r="9" spans="2:38" s="1" customFormat="1" ht="17.100000000000001" customHeight="1" thickBot="1" x14ac:dyDescent="0.3">
      <c r="B9" s="7" t="s">
        <v>4</v>
      </c>
      <c r="C9" s="8">
        <v>910</v>
      </c>
      <c r="D9" s="8">
        <v>931</v>
      </c>
      <c r="E9" s="8">
        <v>1155</v>
      </c>
      <c r="F9" s="8">
        <v>1142</v>
      </c>
      <c r="G9" s="8">
        <v>1211</v>
      </c>
      <c r="H9" s="8">
        <v>1256</v>
      </c>
      <c r="I9" s="8">
        <v>1412</v>
      </c>
      <c r="J9" s="8">
        <v>1671</v>
      </c>
      <c r="K9" s="8">
        <v>1683</v>
      </c>
      <c r="L9" s="8">
        <v>1812</v>
      </c>
      <c r="M9" s="8">
        <v>1972</v>
      </c>
      <c r="N9" s="8">
        <v>2019</v>
      </c>
      <c r="O9" s="8">
        <v>2349</v>
      </c>
      <c r="P9" s="8">
        <v>2426</v>
      </c>
      <c r="Q9" s="8">
        <v>2896</v>
      </c>
      <c r="R9" s="8">
        <v>2877</v>
      </c>
      <c r="S9" s="8">
        <v>1721</v>
      </c>
      <c r="T9" s="8">
        <v>354</v>
      </c>
      <c r="U9" s="8">
        <v>219</v>
      </c>
      <c r="V9" s="8">
        <v>197</v>
      </c>
      <c r="W9" s="8">
        <v>174</v>
      </c>
      <c r="X9" s="8">
        <v>172</v>
      </c>
      <c r="Y9" s="8">
        <v>161</v>
      </c>
      <c r="Z9" s="8">
        <v>181</v>
      </c>
      <c r="AA9" s="8">
        <v>194</v>
      </c>
      <c r="AB9" s="8">
        <v>175</v>
      </c>
      <c r="AC9" s="8">
        <v>147</v>
      </c>
      <c r="AD9" s="8">
        <v>133</v>
      </c>
      <c r="AE9" s="8">
        <v>120</v>
      </c>
      <c r="AF9" s="8">
        <v>94</v>
      </c>
      <c r="AG9" s="8">
        <v>116</v>
      </c>
      <c r="AH9" s="8">
        <v>106</v>
      </c>
      <c r="AI9" s="8">
        <v>154</v>
      </c>
      <c r="AJ9" s="8">
        <v>122</v>
      </c>
      <c r="AK9" s="8">
        <v>104</v>
      </c>
      <c r="AL9" s="8">
        <v>114</v>
      </c>
    </row>
    <row r="10" spans="2:38" s="1" customFormat="1" ht="17.100000000000001" customHeight="1" thickBot="1" x14ac:dyDescent="0.3">
      <c r="B10" s="7" t="s">
        <v>5</v>
      </c>
      <c r="C10" s="8">
        <v>261</v>
      </c>
      <c r="D10" s="8">
        <v>216</v>
      </c>
      <c r="E10" s="8">
        <v>244</v>
      </c>
      <c r="F10" s="8">
        <v>227</v>
      </c>
      <c r="G10" s="8">
        <v>260</v>
      </c>
      <c r="H10" s="8">
        <v>293</v>
      </c>
      <c r="I10" s="8">
        <v>307</v>
      </c>
      <c r="J10" s="8">
        <v>343</v>
      </c>
      <c r="K10" s="8">
        <v>385</v>
      </c>
      <c r="L10" s="8">
        <v>362</v>
      </c>
      <c r="M10" s="8">
        <v>390</v>
      </c>
      <c r="N10" s="8">
        <v>455</v>
      </c>
      <c r="O10" s="8">
        <v>529</v>
      </c>
      <c r="P10" s="8">
        <v>569</v>
      </c>
      <c r="Q10" s="8">
        <v>698</v>
      </c>
      <c r="R10" s="8">
        <v>687</v>
      </c>
      <c r="S10" s="8">
        <v>427</v>
      </c>
      <c r="T10" s="8">
        <v>96</v>
      </c>
      <c r="U10" s="8">
        <v>68</v>
      </c>
      <c r="V10" s="8">
        <v>69</v>
      </c>
      <c r="W10" s="8">
        <v>59</v>
      </c>
      <c r="X10" s="8">
        <v>50</v>
      </c>
      <c r="Y10" s="8">
        <v>49</v>
      </c>
      <c r="Z10" s="8">
        <v>58</v>
      </c>
      <c r="AA10" s="8">
        <v>48</v>
      </c>
      <c r="AB10" s="8">
        <v>71</v>
      </c>
      <c r="AC10" s="8">
        <v>77</v>
      </c>
      <c r="AD10" s="8">
        <v>53</v>
      </c>
      <c r="AE10" s="8">
        <v>58</v>
      </c>
      <c r="AF10" s="8">
        <v>65</v>
      </c>
      <c r="AG10" s="8">
        <v>42</v>
      </c>
      <c r="AH10" s="8">
        <v>38</v>
      </c>
      <c r="AI10" s="8">
        <v>28</v>
      </c>
      <c r="AJ10" s="8">
        <v>32</v>
      </c>
      <c r="AK10" s="8">
        <v>26</v>
      </c>
      <c r="AL10" s="8">
        <v>11</v>
      </c>
    </row>
    <row r="11" spans="2:38" s="1" customFormat="1" ht="17.100000000000001" customHeight="1" thickBot="1" x14ac:dyDescent="0.3">
      <c r="B11" s="7" t="s">
        <v>6</v>
      </c>
      <c r="C11" s="8">
        <v>637</v>
      </c>
      <c r="D11" s="8">
        <v>649</v>
      </c>
      <c r="E11" s="8">
        <v>763</v>
      </c>
      <c r="F11" s="8">
        <v>918</v>
      </c>
      <c r="G11" s="8">
        <v>757</v>
      </c>
      <c r="H11" s="8">
        <v>928</v>
      </c>
      <c r="I11" s="8">
        <v>998</v>
      </c>
      <c r="J11" s="8">
        <v>1107</v>
      </c>
      <c r="K11" s="8">
        <v>1167</v>
      </c>
      <c r="L11" s="8">
        <v>1266</v>
      </c>
      <c r="M11" s="8">
        <v>1368</v>
      </c>
      <c r="N11" s="8">
        <v>1512</v>
      </c>
      <c r="O11" s="8">
        <v>1701</v>
      </c>
      <c r="P11" s="8">
        <v>1906</v>
      </c>
      <c r="Q11" s="8">
        <v>2091</v>
      </c>
      <c r="R11" s="8">
        <v>2182</v>
      </c>
      <c r="S11" s="8">
        <v>1447</v>
      </c>
      <c r="T11" s="8">
        <v>398</v>
      </c>
      <c r="U11" s="8">
        <v>314</v>
      </c>
      <c r="V11" s="8">
        <v>274</v>
      </c>
      <c r="W11" s="8">
        <v>262</v>
      </c>
      <c r="X11" s="8">
        <v>232</v>
      </c>
      <c r="Y11" s="8">
        <v>208</v>
      </c>
      <c r="Z11" s="8">
        <v>236</v>
      </c>
      <c r="AA11" s="8">
        <v>237</v>
      </c>
      <c r="AB11" s="8">
        <v>260</v>
      </c>
      <c r="AC11" s="8">
        <v>202</v>
      </c>
      <c r="AD11" s="8">
        <v>179</v>
      </c>
      <c r="AE11" s="8">
        <v>186</v>
      </c>
      <c r="AF11" s="8">
        <v>166</v>
      </c>
      <c r="AG11" s="8">
        <v>128</v>
      </c>
      <c r="AH11" s="8">
        <v>156</v>
      </c>
      <c r="AI11" s="8">
        <v>121</v>
      </c>
      <c r="AJ11" s="8">
        <v>118</v>
      </c>
      <c r="AK11" s="8">
        <v>104</v>
      </c>
      <c r="AL11" s="8">
        <v>111</v>
      </c>
    </row>
    <row r="12" spans="2:38" s="1" customFormat="1" ht="17.100000000000001" customHeight="1" thickBot="1" x14ac:dyDescent="0.3">
      <c r="B12" s="7" t="s">
        <v>7</v>
      </c>
      <c r="C12" s="8">
        <v>315</v>
      </c>
      <c r="D12" s="8">
        <v>336</v>
      </c>
      <c r="E12" s="8">
        <v>371</v>
      </c>
      <c r="F12" s="8">
        <v>375</v>
      </c>
      <c r="G12" s="8">
        <v>454</v>
      </c>
      <c r="H12" s="8">
        <v>507</v>
      </c>
      <c r="I12" s="8">
        <v>564</v>
      </c>
      <c r="J12" s="8">
        <v>601</v>
      </c>
      <c r="K12" s="8">
        <v>753</v>
      </c>
      <c r="L12" s="8">
        <v>765</v>
      </c>
      <c r="M12" s="8">
        <v>902</v>
      </c>
      <c r="N12" s="8">
        <v>1027</v>
      </c>
      <c r="O12" s="8">
        <v>1229</v>
      </c>
      <c r="P12" s="8">
        <v>1429</v>
      </c>
      <c r="Q12" s="8">
        <v>1572</v>
      </c>
      <c r="R12" s="8">
        <v>1734</v>
      </c>
      <c r="S12" s="8">
        <v>1231</v>
      </c>
      <c r="T12" s="8">
        <v>326</v>
      </c>
      <c r="U12" s="8">
        <v>295</v>
      </c>
      <c r="V12" s="8">
        <v>262</v>
      </c>
      <c r="W12" s="8">
        <v>187</v>
      </c>
      <c r="X12" s="8">
        <v>208</v>
      </c>
      <c r="Y12" s="8">
        <v>193</v>
      </c>
      <c r="Z12" s="8">
        <v>196</v>
      </c>
      <c r="AA12" s="8">
        <v>184</v>
      </c>
      <c r="AB12" s="8">
        <v>212</v>
      </c>
      <c r="AC12" s="8">
        <v>192</v>
      </c>
      <c r="AD12" s="8">
        <v>175</v>
      </c>
      <c r="AE12" s="8">
        <v>149</v>
      </c>
      <c r="AF12" s="8">
        <v>147</v>
      </c>
      <c r="AG12" s="8">
        <v>138</v>
      </c>
      <c r="AH12" s="8">
        <v>110</v>
      </c>
      <c r="AI12" s="8">
        <v>110</v>
      </c>
      <c r="AJ12" s="8">
        <v>101</v>
      </c>
      <c r="AK12" s="8">
        <v>94</v>
      </c>
      <c r="AL12" s="8">
        <v>84</v>
      </c>
    </row>
    <row r="13" spans="2:38" s="1" customFormat="1" ht="17.100000000000001" customHeight="1" thickBot="1" x14ac:dyDescent="0.3">
      <c r="B13" s="7" t="s">
        <v>8</v>
      </c>
      <c r="C13" s="8">
        <v>3378</v>
      </c>
      <c r="D13" s="8">
        <v>3780</v>
      </c>
      <c r="E13" s="8">
        <v>4434</v>
      </c>
      <c r="F13" s="8">
        <v>4189</v>
      </c>
      <c r="G13" s="8">
        <v>4974</v>
      </c>
      <c r="H13" s="8">
        <v>5350</v>
      </c>
      <c r="I13" s="8">
        <v>5647</v>
      </c>
      <c r="J13" s="8">
        <v>6210</v>
      </c>
      <c r="K13" s="8">
        <v>6870</v>
      </c>
      <c r="L13" s="8">
        <v>7278</v>
      </c>
      <c r="M13" s="8">
        <v>7882</v>
      </c>
      <c r="N13" s="8">
        <v>8386</v>
      </c>
      <c r="O13" s="8">
        <v>9403</v>
      </c>
      <c r="P13" s="8">
        <v>10753</v>
      </c>
      <c r="Q13" s="8">
        <v>11356</v>
      </c>
      <c r="R13" s="8">
        <v>11498</v>
      </c>
      <c r="S13" s="8">
        <v>7282</v>
      </c>
      <c r="T13" s="8">
        <v>1658</v>
      </c>
      <c r="U13" s="8">
        <v>1224</v>
      </c>
      <c r="V13" s="8">
        <v>1164</v>
      </c>
      <c r="W13" s="8">
        <v>1134</v>
      </c>
      <c r="X13" s="8">
        <v>1026</v>
      </c>
      <c r="Y13" s="8">
        <v>935</v>
      </c>
      <c r="Z13" s="8">
        <v>883</v>
      </c>
      <c r="AA13" s="8">
        <v>861</v>
      </c>
      <c r="AB13" s="8">
        <v>849</v>
      </c>
      <c r="AC13" s="8">
        <v>872</v>
      </c>
      <c r="AD13" s="8">
        <v>738</v>
      </c>
      <c r="AE13" s="8">
        <v>655</v>
      </c>
      <c r="AF13" s="8">
        <v>591</v>
      </c>
      <c r="AG13" s="8">
        <v>525</v>
      </c>
      <c r="AH13" s="8">
        <v>428</v>
      </c>
      <c r="AI13" s="8">
        <v>447</v>
      </c>
      <c r="AJ13" s="8">
        <v>421</v>
      </c>
      <c r="AK13" s="8">
        <v>409</v>
      </c>
      <c r="AL13" s="8">
        <v>412</v>
      </c>
    </row>
    <row r="14" spans="2:38" s="1" customFormat="1" ht="17.100000000000001" customHeight="1" thickBot="1" x14ac:dyDescent="0.3">
      <c r="B14" s="7" t="s">
        <v>9</v>
      </c>
      <c r="C14" s="8">
        <v>2054</v>
      </c>
      <c r="D14" s="8">
        <v>2046</v>
      </c>
      <c r="E14" s="8">
        <v>2436</v>
      </c>
      <c r="F14" s="8">
        <v>2712</v>
      </c>
      <c r="G14" s="8">
        <v>2682</v>
      </c>
      <c r="H14" s="8">
        <v>3119</v>
      </c>
      <c r="I14" s="8">
        <v>3396</v>
      </c>
      <c r="J14" s="8">
        <v>3566</v>
      </c>
      <c r="K14" s="8">
        <v>3667</v>
      </c>
      <c r="L14" s="8">
        <v>4048</v>
      </c>
      <c r="M14" s="8">
        <v>4278</v>
      </c>
      <c r="N14" s="8">
        <v>4913</v>
      </c>
      <c r="O14" s="8">
        <v>5378</v>
      </c>
      <c r="P14" s="8">
        <v>6182</v>
      </c>
      <c r="Q14" s="8">
        <v>6904</v>
      </c>
      <c r="R14" s="8">
        <v>7114</v>
      </c>
      <c r="S14" s="8">
        <v>4664</v>
      </c>
      <c r="T14" s="8">
        <v>1094</v>
      </c>
      <c r="U14" s="8">
        <v>779</v>
      </c>
      <c r="V14" s="8">
        <v>697</v>
      </c>
      <c r="W14" s="8">
        <v>652</v>
      </c>
      <c r="X14" s="8">
        <v>640</v>
      </c>
      <c r="Y14" s="8">
        <v>604</v>
      </c>
      <c r="Z14" s="8">
        <v>557</v>
      </c>
      <c r="AA14" s="8">
        <v>522</v>
      </c>
      <c r="AB14" s="8">
        <v>542</v>
      </c>
      <c r="AC14" s="8">
        <v>551</v>
      </c>
      <c r="AD14" s="8">
        <v>476</v>
      </c>
      <c r="AE14" s="8">
        <v>401</v>
      </c>
      <c r="AF14" s="8">
        <v>425</v>
      </c>
      <c r="AG14" s="8">
        <v>427</v>
      </c>
      <c r="AH14" s="8">
        <v>350</v>
      </c>
      <c r="AI14" s="8">
        <v>343</v>
      </c>
      <c r="AJ14" s="8">
        <v>341</v>
      </c>
      <c r="AK14" s="8">
        <v>363</v>
      </c>
      <c r="AL14" s="8">
        <v>290</v>
      </c>
    </row>
    <row r="15" spans="2:38" s="1" customFormat="1" ht="17.100000000000001" customHeight="1" thickBot="1" x14ac:dyDescent="0.3">
      <c r="B15" s="7" t="s">
        <v>10</v>
      </c>
      <c r="C15" s="8">
        <v>165</v>
      </c>
      <c r="D15" s="8">
        <v>220</v>
      </c>
      <c r="E15" s="8">
        <v>227</v>
      </c>
      <c r="F15" s="8">
        <v>227</v>
      </c>
      <c r="G15" s="8">
        <v>252</v>
      </c>
      <c r="H15" s="8">
        <v>287</v>
      </c>
      <c r="I15" s="8">
        <v>335</v>
      </c>
      <c r="J15" s="8">
        <v>365</v>
      </c>
      <c r="K15" s="8">
        <v>383</v>
      </c>
      <c r="L15" s="8">
        <v>420</v>
      </c>
      <c r="M15" s="8">
        <v>460</v>
      </c>
      <c r="N15" s="8">
        <v>549</v>
      </c>
      <c r="O15" s="8">
        <v>598</v>
      </c>
      <c r="P15" s="8">
        <v>691</v>
      </c>
      <c r="Q15" s="8">
        <v>857</v>
      </c>
      <c r="R15" s="8">
        <v>851</v>
      </c>
      <c r="S15" s="8">
        <v>648</v>
      </c>
      <c r="T15" s="8">
        <v>194</v>
      </c>
      <c r="U15" s="8">
        <v>170</v>
      </c>
      <c r="V15" s="8">
        <v>116</v>
      </c>
      <c r="W15" s="8">
        <v>144</v>
      </c>
      <c r="X15" s="8">
        <v>137</v>
      </c>
      <c r="Y15" s="8">
        <v>123</v>
      </c>
      <c r="Z15" s="8">
        <v>124</v>
      </c>
      <c r="AA15" s="8">
        <v>133</v>
      </c>
      <c r="AB15" s="8">
        <v>119</v>
      </c>
      <c r="AC15" s="8">
        <v>129</v>
      </c>
      <c r="AD15" s="8">
        <v>116</v>
      </c>
      <c r="AE15" s="8">
        <v>110</v>
      </c>
      <c r="AF15" s="8">
        <v>120</v>
      </c>
      <c r="AG15" s="8">
        <v>89</v>
      </c>
      <c r="AH15" s="8">
        <v>79</v>
      </c>
      <c r="AI15" s="8">
        <v>74</v>
      </c>
      <c r="AJ15" s="8">
        <v>77</v>
      </c>
      <c r="AK15" s="8">
        <v>77</v>
      </c>
      <c r="AL15" s="8">
        <v>97</v>
      </c>
    </row>
    <row r="16" spans="2:38" s="1" customFormat="1" ht="17.100000000000001" customHeight="1" thickBot="1" x14ac:dyDescent="0.3">
      <c r="B16" s="7" t="s">
        <v>11</v>
      </c>
      <c r="C16" s="8">
        <v>720</v>
      </c>
      <c r="D16" s="8">
        <v>830</v>
      </c>
      <c r="E16" s="8">
        <v>890</v>
      </c>
      <c r="F16" s="8">
        <v>982</v>
      </c>
      <c r="G16" s="8">
        <v>985</v>
      </c>
      <c r="H16" s="8">
        <v>1075</v>
      </c>
      <c r="I16" s="8">
        <v>1214</v>
      </c>
      <c r="J16" s="8">
        <v>1280</v>
      </c>
      <c r="K16" s="8">
        <v>1499</v>
      </c>
      <c r="L16" s="8">
        <v>1650</v>
      </c>
      <c r="M16" s="8">
        <v>1828</v>
      </c>
      <c r="N16" s="8">
        <v>1929</v>
      </c>
      <c r="O16" s="8">
        <v>2134</v>
      </c>
      <c r="P16" s="8">
        <v>2374</v>
      </c>
      <c r="Q16" s="8">
        <v>2813</v>
      </c>
      <c r="R16" s="8">
        <v>2874</v>
      </c>
      <c r="S16" s="8">
        <v>1851</v>
      </c>
      <c r="T16" s="8">
        <v>458</v>
      </c>
      <c r="U16" s="8">
        <v>338</v>
      </c>
      <c r="V16" s="8">
        <v>274</v>
      </c>
      <c r="W16" s="8">
        <v>255</v>
      </c>
      <c r="X16" s="8">
        <v>246</v>
      </c>
      <c r="Y16" s="8">
        <v>270</v>
      </c>
      <c r="Z16" s="8">
        <v>244</v>
      </c>
      <c r="AA16" s="8">
        <v>239</v>
      </c>
      <c r="AB16" s="8">
        <v>277</v>
      </c>
      <c r="AC16" s="8">
        <v>246</v>
      </c>
      <c r="AD16" s="8">
        <v>178</v>
      </c>
      <c r="AE16" s="8">
        <v>166</v>
      </c>
      <c r="AF16" s="8">
        <v>152</v>
      </c>
      <c r="AG16" s="8">
        <v>156</v>
      </c>
      <c r="AH16" s="8">
        <v>125</v>
      </c>
      <c r="AI16" s="8">
        <v>113</v>
      </c>
      <c r="AJ16" s="8">
        <v>129</v>
      </c>
      <c r="AK16" s="8">
        <v>84</v>
      </c>
      <c r="AL16" s="8">
        <v>100</v>
      </c>
    </row>
    <row r="17" spans="2:38" s="1" customFormat="1" ht="17.100000000000001" customHeight="1" thickBot="1" x14ac:dyDescent="0.3">
      <c r="B17" s="7" t="s">
        <v>12</v>
      </c>
      <c r="C17" s="8">
        <v>2264</v>
      </c>
      <c r="D17" s="8">
        <v>2337</v>
      </c>
      <c r="E17" s="8">
        <v>2738</v>
      </c>
      <c r="F17" s="8">
        <v>2747</v>
      </c>
      <c r="G17" s="8">
        <v>3047</v>
      </c>
      <c r="H17" s="8">
        <v>3242</v>
      </c>
      <c r="I17" s="8">
        <v>3465</v>
      </c>
      <c r="J17" s="8">
        <v>3369</v>
      </c>
      <c r="K17" s="8">
        <v>4591</v>
      </c>
      <c r="L17" s="8">
        <v>4690</v>
      </c>
      <c r="M17" s="8">
        <v>5027</v>
      </c>
      <c r="N17" s="8">
        <v>5536</v>
      </c>
      <c r="O17" s="8">
        <v>6038</v>
      </c>
      <c r="P17" s="8">
        <v>6594</v>
      </c>
      <c r="Q17" s="8">
        <v>7417</v>
      </c>
      <c r="R17" s="8">
        <v>7183</v>
      </c>
      <c r="S17" s="8">
        <v>4805</v>
      </c>
      <c r="T17" s="8">
        <v>1226</v>
      </c>
      <c r="U17" s="8">
        <v>922</v>
      </c>
      <c r="V17" s="8">
        <v>763</v>
      </c>
      <c r="W17" s="8">
        <v>698</v>
      </c>
      <c r="X17" s="8">
        <v>711</v>
      </c>
      <c r="Y17" s="8">
        <v>661</v>
      </c>
      <c r="Z17" s="8">
        <v>603</v>
      </c>
      <c r="AA17" s="8">
        <v>593</v>
      </c>
      <c r="AB17" s="8">
        <v>643</v>
      </c>
      <c r="AC17" s="8">
        <v>549</v>
      </c>
      <c r="AD17" s="8">
        <v>464</v>
      </c>
      <c r="AE17" s="8">
        <v>491</v>
      </c>
      <c r="AF17" s="8">
        <v>446</v>
      </c>
      <c r="AG17" s="8">
        <v>466</v>
      </c>
      <c r="AH17" s="8">
        <v>335</v>
      </c>
      <c r="AI17" s="8">
        <v>326</v>
      </c>
      <c r="AJ17" s="8">
        <v>330</v>
      </c>
      <c r="AK17" s="8">
        <v>280</v>
      </c>
      <c r="AL17" s="8">
        <v>308</v>
      </c>
    </row>
    <row r="18" spans="2:38" s="1" customFormat="1" ht="17.100000000000001" customHeight="1" thickBot="1" x14ac:dyDescent="0.3">
      <c r="B18" s="7" t="s">
        <v>13</v>
      </c>
      <c r="C18" s="8">
        <v>310</v>
      </c>
      <c r="D18" s="8">
        <v>342</v>
      </c>
      <c r="E18" s="8">
        <v>401</v>
      </c>
      <c r="F18" s="8">
        <v>458</v>
      </c>
      <c r="G18" s="8">
        <v>504</v>
      </c>
      <c r="H18" s="8">
        <v>497</v>
      </c>
      <c r="I18" s="8">
        <v>600</v>
      </c>
      <c r="J18" s="8">
        <v>670</v>
      </c>
      <c r="K18" s="8">
        <v>763</v>
      </c>
      <c r="L18" s="8">
        <v>843</v>
      </c>
      <c r="M18" s="8">
        <v>1042</v>
      </c>
      <c r="N18" s="8">
        <v>1110</v>
      </c>
      <c r="O18" s="8">
        <v>1210</v>
      </c>
      <c r="P18" s="8">
        <v>1346</v>
      </c>
      <c r="Q18" s="8">
        <v>1531</v>
      </c>
      <c r="R18" s="8">
        <v>1478</v>
      </c>
      <c r="S18" s="8">
        <v>1097</v>
      </c>
      <c r="T18" s="8">
        <v>238</v>
      </c>
      <c r="U18" s="8">
        <v>157</v>
      </c>
      <c r="V18" s="8">
        <v>193</v>
      </c>
      <c r="W18" s="8">
        <v>167</v>
      </c>
      <c r="X18" s="8">
        <v>156</v>
      </c>
      <c r="Y18" s="8">
        <v>125</v>
      </c>
      <c r="Z18" s="8">
        <v>135</v>
      </c>
      <c r="AA18" s="8">
        <v>151</v>
      </c>
      <c r="AB18" s="8">
        <v>150</v>
      </c>
      <c r="AC18" s="8">
        <v>148</v>
      </c>
      <c r="AD18" s="8">
        <v>112</v>
      </c>
      <c r="AE18" s="8">
        <v>104</v>
      </c>
      <c r="AF18" s="8">
        <v>103</v>
      </c>
      <c r="AG18" s="8">
        <v>73</v>
      </c>
      <c r="AH18" s="8">
        <v>95</v>
      </c>
      <c r="AI18" s="8">
        <v>106</v>
      </c>
      <c r="AJ18" s="8">
        <v>61</v>
      </c>
      <c r="AK18" s="8">
        <v>65</v>
      </c>
      <c r="AL18" s="8">
        <v>94</v>
      </c>
    </row>
    <row r="19" spans="2:38" s="1" customFormat="1" ht="17.100000000000001" customHeight="1" thickBot="1" x14ac:dyDescent="0.3">
      <c r="B19" s="7" t="s">
        <v>14</v>
      </c>
      <c r="C19" s="8">
        <v>203</v>
      </c>
      <c r="D19" s="8">
        <v>213</v>
      </c>
      <c r="E19" s="8">
        <v>254</v>
      </c>
      <c r="F19" s="8">
        <v>287</v>
      </c>
      <c r="G19" s="8">
        <v>287</v>
      </c>
      <c r="H19" s="8">
        <v>272</v>
      </c>
      <c r="I19" s="8">
        <v>311</v>
      </c>
      <c r="J19" s="8">
        <v>275</v>
      </c>
      <c r="K19" s="8">
        <v>332</v>
      </c>
      <c r="L19" s="8">
        <v>368</v>
      </c>
      <c r="M19" s="8">
        <v>477</v>
      </c>
      <c r="N19" s="8">
        <v>472</v>
      </c>
      <c r="O19" s="8">
        <v>553</v>
      </c>
      <c r="P19" s="8">
        <v>575</v>
      </c>
      <c r="Q19" s="8">
        <v>664</v>
      </c>
      <c r="R19" s="8">
        <v>691</v>
      </c>
      <c r="S19" s="8">
        <v>396</v>
      </c>
      <c r="T19" s="8">
        <v>107</v>
      </c>
      <c r="U19" s="8">
        <v>77</v>
      </c>
      <c r="V19" s="8">
        <v>67</v>
      </c>
      <c r="W19" s="8">
        <v>84</v>
      </c>
      <c r="X19" s="8">
        <v>59</v>
      </c>
      <c r="Y19" s="8">
        <v>53</v>
      </c>
      <c r="Z19" s="8">
        <v>59</v>
      </c>
      <c r="AA19" s="8">
        <v>65</v>
      </c>
      <c r="AB19" s="8">
        <v>55</v>
      </c>
      <c r="AC19" s="8">
        <v>56</v>
      </c>
      <c r="AD19" s="8">
        <v>68</v>
      </c>
      <c r="AE19" s="8">
        <v>66</v>
      </c>
      <c r="AF19" s="8">
        <v>61</v>
      </c>
      <c r="AG19" s="8">
        <v>49</v>
      </c>
      <c r="AH19" s="8">
        <v>40</v>
      </c>
      <c r="AI19" s="8">
        <v>53</v>
      </c>
      <c r="AJ19" s="8">
        <v>43</v>
      </c>
      <c r="AK19" s="8">
        <v>43</v>
      </c>
      <c r="AL19" s="8">
        <v>41</v>
      </c>
    </row>
    <row r="20" spans="2:38" s="1" customFormat="1" ht="17.100000000000001" customHeight="1" thickBot="1" x14ac:dyDescent="0.3">
      <c r="B20" s="7" t="s">
        <v>15</v>
      </c>
      <c r="C20" s="8">
        <v>1002</v>
      </c>
      <c r="D20" s="8">
        <v>1106</v>
      </c>
      <c r="E20" s="8">
        <v>1139</v>
      </c>
      <c r="F20" s="8">
        <v>1009</v>
      </c>
      <c r="G20" s="8">
        <v>1148</v>
      </c>
      <c r="H20" s="8">
        <v>1180</v>
      </c>
      <c r="I20" s="8">
        <v>1325</v>
      </c>
      <c r="J20" s="8">
        <v>1436</v>
      </c>
      <c r="K20" s="8">
        <v>1460</v>
      </c>
      <c r="L20" s="8">
        <v>1617</v>
      </c>
      <c r="M20" s="8">
        <v>1686</v>
      </c>
      <c r="N20" s="8">
        <v>1714</v>
      </c>
      <c r="O20" s="8">
        <v>1871</v>
      </c>
      <c r="P20" s="8">
        <v>2231</v>
      </c>
      <c r="Q20" s="8">
        <v>2296</v>
      </c>
      <c r="R20" s="8">
        <v>2339</v>
      </c>
      <c r="S20" s="8">
        <v>1405</v>
      </c>
      <c r="T20" s="8">
        <v>289</v>
      </c>
      <c r="U20" s="8">
        <v>225</v>
      </c>
      <c r="V20" s="8">
        <v>218</v>
      </c>
      <c r="W20" s="8">
        <v>190</v>
      </c>
      <c r="X20" s="8">
        <v>178</v>
      </c>
      <c r="Y20" s="8">
        <v>157</v>
      </c>
      <c r="Z20" s="8">
        <v>175</v>
      </c>
      <c r="AA20" s="8">
        <v>174</v>
      </c>
      <c r="AB20" s="8">
        <v>154</v>
      </c>
      <c r="AC20" s="8">
        <v>148</v>
      </c>
      <c r="AD20" s="8">
        <v>124</v>
      </c>
      <c r="AE20" s="8">
        <v>117</v>
      </c>
      <c r="AF20" s="8">
        <v>91</v>
      </c>
      <c r="AG20" s="8">
        <v>113</v>
      </c>
      <c r="AH20" s="8">
        <v>90</v>
      </c>
      <c r="AI20" s="8">
        <v>72</v>
      </c>
      <c r="AJ20" s="8">
        <v>71</v>
      </c>
      <c r="AK20" s="8">
        <v>74</v>
      </c>
      <c r="AL20" s="8">
        <v>70</v>
      </c>
    </row>
    <row r="21" spans="2:38" s="1" customFormat="1" ht="17.100000000000001" customHeight="1" thickBot="1" x14ac:dyDescent="0.3">
      <c r="B21" s="7" t="s">
        <v>16</v>
      </c>
      <c r="C21" s="8">
        <v>81</v>
      </c>
      <c r="D21" s="8">
        <v>97</v>
      </c>
      <c r="E21" s="8">
        <v>142</v>
      </c>
      <c r="F21" s="8">
        <v>117</v>
      </c>
      <c r="G21" s="8">
        <v>131</v>
      </c>
      <c r="H21" s="8">
        <v>124</v>
      </c>
      <c r="I21" s="8">
        <v>137</v>
      </c>
      <c r="J21" s="8">
        <v>160</v>
      </c>
      <c r="K21" s="8">
        <v>162</v>
      </c>
      <c r="L21" s="8">
        <v>194</v>
      </c>
      <c r="M21" s="8">
        <v>172</v>
      </c>
      <c r="N21" s="8">
        <v>253</v>
      </c>
      <c r="O21" s="8">
        <v>289</v>
      </c>
      <c r="P21" s="8">
        <v>300</v>
      </c>
      <c r="Q21" s="8">
        <v>326</v>
      </c>
      <c r="R21" s="8">
        <v>321</v>
      </c>
      <c r="S21" s="8">
        <v>188</v>
      </c>
      <c r="T21" s="8">
        <v>46</v>
      </c>
      <c r="U21" s="8">
        <v>30</v>
      </c>
      <c r="V21" s="8">
        <v>29</v>
      </c>
      <c r="W21" s="8">
        <v>33</v>
      </c>
      <c r="X21" s="8">
        <v>26</v>
      </c>
      <c r="Y21" s="8">
        <v>29</v>
      </c>
      <c r="Z21" s="8">
        <v>27</v>
      </c>
      <c r="AA21" s="8">
        <v>32</v>
      </c>
      <c r="AB21" s="8">
        <v>22</v>
      </c>
      <c r="AC21" s="8">
        <v>26</v>
      </c>
      <c r="AD21" s="8">
        <v>27</v>
      </c>
      <c r="AE21" s="8">
        <v>35</v>
      </c>
      <c r="AF21" s="8">
        <v>22</v>
      </c>
      <c r="AG21" s="8">
        <v>25</v>
      </c>
      <c r="AH21" s="8">
        <v>25</v>
      </c>
      <c r="AI21" s="8">
        <v>22</v>
      </c>
      <c r="AJ21" s="8">
        <v>14</v>
      </c>
      <c r="AK21" s="8">
        <v>17</v>
      </c>
      <c r="AL21" s="8">
        <v>11</v>
      </c>
    </row>
    <row r="22" spans="2:38" s="1" customFormat="1" ht="17.100000000000001" customHeight="1" thickBot="1" x14ac:dyDescent="0.3">
      <c r="B22" s="9" t="s">
        <v>17</v>
      </c>
      <c r="C22" s="10">
        <f t="shared" ref="C22:N22" si="0">SUM(C5:C21)</f>
        <v>15980</v>
      </c>
      <c r="D22" s="10">
        <f t="shared" si="0"/>
        <v>17124</v>
      </c>
      <c r="E22" s="10">
        <f t="shared" si="0"/>
        <v>19415</v>
      </c>
      <c r="F22" s="11">
        <f t="shared" si="0"/>
        <v>19661</v>
      </c>
      <c r="G22" s="10">
        <f t="shared" si="0"/>
        <v>21535</v>
      </c>
      <c r="H22" s="10">
        <f t="shared" si="0"/>
        <v>23368</v>
      </c>
      <c r="I22" s="10">
        <f t="shared" si="0"/>
        <v>25439</v>
      </c>
      <c r="J22" s="11">
        <f t="shared" si="0"/>
        <v>27227</v>
      </c>
      <c r="K22" s="10">
        <f t="shared" si="0"/>
        <v>30427</v>
      </c>
      <c r="L22" s="10">
        <f t="shared" si="0"/>
        <v>32678</v>
      </c>
      <c r="M22" s="10">
        <f t="shared" si="0"/>
        <v>35685</v>
      </c>
      <c r="N22" s="11">
        <f t="shared" si="0"/>
        <v>38881</v>
      </c>
      <c r="O22" s="10">
        <v>807</v>
      </c>
      <c r="P22" s="10">
        <f>SUM(P5:P21)</f>
        <v>49022</v>
      </c>
      <c r="Q22" s="10">
        <f>SUM(Q5:Q21)</f>
        <v>53700</v>
      </c>
      <c r="R22" s="11">
        <f>SUM(R5:R21)</f>
        <v>55367</v>
      </c>
      <c r="S22" s="10">
        <f>SUM(S5:S21)</f>
        <v>36034</v>
      </c>
      <c r="T22" s="10">
        <f t="shared" ref="T22:X22" si="1">SUM(T5:T21)</f>
        <v>8796</v>
      </c>
      <c r="U22" s="10">
        <f t="shared" si="1"/>
        <v>6541</v>
      </c>
      <c r="V22" s="10">
        <f t="shared" si="1"/>
        <v>5910</v>
      </c>
      <c r="W22" s="10">
        <f t="shared" si="1"/>
        <v>5521</v>
      </c>
      <c r="X22" s="10">
        <f t="shared" si="1"/>
        <v>5233</v>
      </c>
      <c r="Y22" s="10">
        <f t="shared" ref="Y22:AH22" si="2">SUM(Y5:Y21)</f>
        <v>4872</v>
      </c>
      <c r="Z22" s="11">
        <f t="shared" si="2"/>
        <v>4729</v>
      </c>
      <c r="AA22" s="10">
        <f t="shared" si="2"/>
        <v>4632</v>
      </c>
      <c r="AB22" s="10">
        <f t="shared" si="2"/>
        <v>4805</v>
      </c>
      <c r="AC22" s="10">
        <f t="shared" si="2"/>
        <v>4619</v>
      </c>
      <c r="AD22" s="11">
        <f t="shared" si="2"/>
        <v>3912</v>
      </c>
      <c r="AE22" s="10">
        <f t="shared" si="2"/>
        <v>3687</v>
      </c>
      <c r="AF22" s="10">
        <f t="shared" si="2"/>
        <v>3395</v>
      </c>
      <c r="AG22" s="10">
        <f t="shared" si="2"/>
        <v>3210</v>
      </c>
      <c r="AH22" s="11">
        <f t="shared" si="2"/>
        <v>2697</v>
      </c>
      <c r="AI22" s="11">
        <v>2687</v>
      </c>
      <c r="AJ22" s="10">
        <v>2581</v>
      </c>
      <c r="AK22" s="10">
        <v>2369</v>
      </c>
      <c r="AL22" s="10">
        <v>2355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4594D-967F-47F0-BE07-783E312FB709}">
  <sheetPr codeName="Hoja7"/>
  <dimension ref="B1:AL22"/>
  <sheetViews>
    <sheetView workbookViewId="0">
      <selection activeCell="B4" sqref="B4"/>
    </sheetView>
  </sheetViews>
  <sheetFormatPr baseColWidth="10" defaultRowHeight="15" x14ac:dyDescent="0.25"/>
  <cols>
    <col min="1" max="1" width="6.28515625" customWidth="1"/>
    <col min="2" max="2" width="34.5703125" customWidth="1"/>
    <col min="3" max="34" width="10.7109375" customWidth="1"/>
  </cols>
  <sheetData>
    <row r="1" spans="2:38" s="1" customFormat="1" ht="18.75" customHeight="1" x14ac:dyDescent="0.2">
      <c r="N1" s="2"/>
    </row>
    <row r="2" spans="2:38" s="3" customFormat="1" ht="39" customHeight="1" x14ac:dyDescent="0.25">
      <c r="B2" s="4"/>
      <c r="C2" s="4"/>
      <c r="D2" s="4"/>
      <c r="E2" s="4"/>
      <c r="F2" s="4"/>
      <c r="G2" s="4"/>
      <c r="H2" s="4"/>
      <c r="I2" s="4"/>
    </row>
    <row r="3" spans="2:38" s="1" customFormat="1" ht="21" customHeight="1" x14ac:dyDescent="0.25"/>
    <row r="4" spans="2:38" s="1" customFormat="1" ht="39" customHeight="1" x14ac:dyDescent="0.25">
      <c r="C4" s="5">
        <v>1989</v>
      </c>
      <c r="D4" s="5">
        <v>1990</v>
      </c>
      <c r="E4" s="5">
        <v>1991</v>
      </c>
      <c r="F4" s="6">
        <v>1992</v>
      </c>
      <c r="G4" s="5">
        <v>1993</v>
      </c>
      <c r="H4" s="5">
        <v>1994</v>
      </c>
      <c r="I4" s="5">
        <v>1995</v>
      </c>
      <c r="J4" s="6">
        <v>1996</v>
      </c>
      <c r="K4" s="5">
        <v>1997</v>
      </c>
      <c r="L4" s="5">
        <v>1998</v>
      </c>
      <c r="M4" s="5">
        <v>1999</v>
      </c>
      <c r="N4" s="6">
        <v>2000</v>
      </c>
      <c r="O4" s="5">
        <v>2001</v>
      </c>
      <c r="P4" s="5">
        <v>2002</v>
      </c>
      <c r="Q4" s="5">
        <v>2003</v>
      </c>
      <c r="R4" s="6">
        <v>2004</v>
      </c>
      <c r="S4" s="5">
        <v>2005</v>
      </c>
      <c r="T4" s="5">
        <v>2006</v>
      </c>
      <c r="U4" s="5">
        <v>2007</v>
      </c>
      <c r="V4" s="6">
        <v>2008</v>
      </c>
      <c r="W4" s="5">
        <v>2009</v>
      </c>
      <c r="X4" s="5">
        <v>2010</v>
      </c>
      <c r="Y4" s="5">
        <v>2011</v>
      </c>
      <c r="Z4" s="6">
        <v>2012</v>
      </c>
      <c r="AA4" s="5">
        <v>2013</v>
      </c>
      <c r="AB4" s="5">
        <v>2014</v>
      </c>
      <c r="AC4" s="5">
        <v>2015</v>
      </c>
      <c r="AD4" s="6">
        <v>2016</v>
      </c>
      <c r="AE4" s="5">
        <v>2017</v>
      </c>
      <c r="AF4" s="5">
        <v>2018</v>
      </c>
      <c r="AG4" s="5">
        <v>2019</v>
      </c>
      <c r="AH4" s="6">
        <v>2020</v>
      </c>
      <c r="AI4" s="6">
        <v>2021</v>
      </c>
      <c r="AJ4" s="5">
        <v>2022</v>
      </c>
      <c r="AK4" s="5">
        <v>2023</v>
      </c>
      <c r="AL4" s="5">
        <v>2024</v>
      </c>
    </row>
    <row r="5" spans="2:38" s="1" customFormat="1" ht="17.100000000000001" customHeight="1" thickBot="1" x14ac:dyDescent="0.3">
      <c r="B5" s="7" t="s">
        <v>0</v>
      </c>
      <c r="C5" s="8">
        <v>1964</v>
      </c>
      <c r="D5" s="8">
        <v>2017</v>
      </c>
      <c r="E5" s="8">
        <v>2245</v>
      </c>
      <c r="F5" s="8">
        <v>2389</v>
      </c>
      <c r="G5" s="8">
        <v>2609</v>
      </c>
      <c r="H5" s="8">
        <v>2992</v>
      </c>
      <c r="I5" s="8">
        <v>3016</v>
      </c>
      <c r="J5" s="8">
        <v>3014</v>
      </c>
      <c r="K5" s="8">
        <v>2981</v>
      </c>
      <c r="L5" s="8">
        <v>3275</v>
      </c>
      <c r="M5" s="8">
        <v>3253</v>
      </c>
      <c r="N5" s="8">
        <v>3336</v>
      </c>
      <c r="O5" s="8">
        <v>2902</v>
      </c>
      <c r="P5" s="8">
        <v>3164</v>
      </c>
      <c r="Q5" s="8">
        <v>3602</v>
      </c>
      <c r="R5" s="8">
        <v>4106</v>
      </c>
      <c r="S5" s="8">
        <v>7589</v>
      </c>
      <c r="T5" s="8">
        <v>12003</v>
      </c>
      <c r="U5" s="8">
        <v>11171</v>
      </c>
      <c r="V5" s="8">
        <v>10847</v>
      </c>
      <c r="W5" s="8">
        <v>10919</v>
      </c>
      <c r="X5" s="8">
        <v>10912</v>
      </c>
      <c r="Y5" s="8">
        <v>10928</v>
      </c>
      <c r="Z5" s="8">
        <v>11288</v>
      </c>
      <c r="AA5" s="8">
        <v>10578</v>
      </c>
      <c r="AB5" s="8">
        <v>11305</v>
      </c>
      <c r="AC5" s="8">
        <v>11323</v>
      </c>
      <c r="AD5" s="8">
        <v>10604</v>
      </c>
      <c r="AE5" s="8">
        <v>10304</v>
      </c>
      <c r="AF5" s="8">
        <v>10166</v>
      </c>
      <c r="AG5" s="8">
        <v>9667</v>
      </c>
      <c r="AH5" s="8">
        <v>8417</v>
      </c>
      <c r="AI5" s="8">
        <v>8502</v>
      </c>
      <c r="AJ5" s="8">
        <v>8221</v>
      </c>
      <c r="AK5" s="8">
        <v>8052</v>
      </c>
      <c r="AL5" s="8">
        <v>8485</v>
      </c>
    </row>
    <row r="6" spans="2:38" s="1" customFormat="1" ht="17.100000000000001" customHeight="1" thickBot="1" x14ac:dyDescent="0.3">
      <c r="B6" s="7" t="s">
        <v>1</v>
      </c>
      <c r="C6" s="8">
        <v>351</v>
      </c>
      <c r="D6" s="8">
        <v>327</v>
      </c>
      <c r="E6" s="8">
        <v>341</v>
      </c>
      <c r="F6" s="8">
        <v>400</v>
      </c>
      <c r="G6" s="8">
        <v>391</v>
      </c>
      <c r="H6" s="8">
        <v>385</v>
      </c>
      <c r="I6" s="8">
        <v>449</v>
      </c>
      <c r="J6" s="8">
        <v>399</v>
      </c>
      <c r="K6" s="8">
        <v>391</v>
      </c>
      <c r="L6" s="8">
        <v>424</v>
      </c>
      <c r="M6" s="8">
        <v>368</v>
      </c>
      <c r="N6" s="8">
        <v>497</v>
      </c>
      <c r="O6" s="8">
        <v>353</v>
      </c>
      <c r="P6" s="8">
        <v>387</v>
      </c>
      <c r="Q6" s="8">
        <v>371</v>
      </c>
      <c r="R6" s="8">
        <v>475</v>
      </c>
      <c r="S6" s="8">
        <v>803</v>
      </c>
      <c r="T6" s="8">
        <v>1103</v>
      </c>
      <c r="U6" s="8">
        <v>968</v>
      </c>
      <c r="V6" s="8">
        <v>936</v>
      </c>
      <c r="W6" s="8">
        <v>961</v>
      </c>
      <c r="X6" s="8">
        <v>970</v>
      </c>
      <c r="Y6" s="8">
        <v>941</v>
      </c>
      <c r="Z6" s="8">
        <v>988</v>
      </c>
      <c r="AA6" s="8">
        <v>904</v>
      </c>
      <c r="AB6" s="8">
        <v>1063</v>
      </c>
      <c r="AC6" s="8">
        <v>1074</v>
      </c>
      <c r="AD6" s="8">
        <v>940</v>
      </c>
      <c r="AE6" s="8">
        <v>913</v>
      </c>
      <c r="AF6" s="8">
        <v>993</v>
      </c>
      <c r="AG6" s="8">
        <v>929</v>
      </c>
      <c r="AH6" s="8">
        <v>691</v>
      </c>
      <c r="AI6" s="8">
        <v>752</v>
      </c>
      <c r="AJ6" s="8">
        <v>741</v>
      </c>
      <c r="AK6" s="8">
        <v>787</v>
      </c>
      <c r="AL6" s="8">
        <v>820</v>
      </c>
    </row>
    <row r="7" spans="2:38" s="1" customFormat="1" ht="17.100000000000001" customHeight="1" thickBot="1" x14ac:dyDescent="0.3">
      <c r="B7" s="7" t="s">
        <v>2</v>
      </c>
      <c r="C7" s="8">
        <v>431</v>
      </c>
      <c r="D7" s="8">
        <v>528</v>
      </c>
      <c r="E7" s="8">
        <v>656</v>
      </c>
      <c r="F7" s="8">
        <v>639</v>
      </c>
      <c r="G7" s="8">
        <v>605</v>
      </c>
      <c r="H7" s="8">
        <v>695</v>
      </c>
      <c r="I7" s="8">
        <v>632</v>
      </c>
      <c r="J7" s="8">
        <v>615</v>
      </c>
      <c r="K7" s="8">
        <v>655</v>
      </c>
      <c r="L7" s="8">
        <v>656</v>
      </c>
      <c r="M7" s="8">
        <v>656</v>
      </c>
      <c r="N7" s="8">
        <v>656</v>
      </c>
      <c r="O7" s="8">
        <v>568</v>
      </c>
      <c r="P7" s="8">
        <v>569</v>
      </c>
      <c r="Q7" s="8">
        <v>582</v>
      </c>
      <c r="R7" s="8">
        <v>669</v>
      </c>
      <c r="S7" s="8">
        <v>1043</v>
      </c>
      <c r="T7" s="8">
        <v>1568</v>
      </c>
      <c r="U7" s="8">
        <v>1344</v>
      </c>
      <c r="V7" s="8">
        <v>1205</v>
      </c>
      <c r="W7" s="8">
        <v>1169</v>
      </c>
      <c r="X7" s="8">
        <v>1133</v>
      </c>
      <c r="Y7" s="8">
        <v>1122</v>
      </c>
      <c r="Z7" s="8">
        <v>1128</v>
      </c>
      <c r="AA7" s="8">
        <v>1128</v>
      </c>
      <c r="AB7" s="8">
        <v>1141</v>
      </c>
      <c r="AC7" s="8">
        <v>1129</v>
      </c>
      <c r="AD7" s="8">
        <v>1025</v>
      </c>
      <c r="AE7" s="8">
        <v>948</v>
      </c>
      <c r="AF7" s="8">
        <v>885</v>
      </c>
      <c r="AG7" s="8">
        <v>835</v>
      </c>
      <c r="AH7" s="8">
        <v>729</v>
      </c>
      <c r="AI7" s="8">
        <v>672</v>
      </c>
      <c r="AJ7" s="8">
        <v>756</v>
      </c>
      <c r="AK7" s="8">
        <v>678</v>
      </c>
      <c r="AL7" s="8">
        <v>680</v>
      </c>
    </row>
    <row r="8" spans="2:38" s="1" customFormat="1" ht="17.100000000000001" customHeight="1" thickBot="1" x14ac:dyDescent="0.3">
      <c r="B8" s="7" t="s">
        <v>3</v>
      </c>
      <c r="C8" s="8">
        <v>350</v>
      </c>
      <c r="D8" s="8">
        <v>424</v>
      </c>
      <c r="E8" s="8">
        <v>474</v>
      </c>
      <c r="F8" s="8">
        <v>398</v>
      </c>
      <c r="G8" s="8">
        <v>427</v>
      </c>
      <c r="H8" s="8">
        <v>420</v>
      </c>
      <c r="I8" s="8">
        <v>444</v>
      </c>
      <c r="J8" s="8">
        <v>456</v>
      </c>
      <c r="K8" s="8">
        <v>481</v>
      </c>
      <c r="L8" s="8">
        <v>536</v>
      </c>
      <c r="M8" s="8">
        <v>451</v>
      </c>
      <c r="N8" s="8">
        <v>516</v>
      </c>
      <c r="O8" s="8">
        <v>453</v>
      </c>
      <c r="P8" s="8">
        <v>475</v>
      </c>
      <c r="Q8" s="8">
        <v>508</v>
      </c>
      <c r="R8" s="8">
        <v>586</v>
      </c>
      <c r="S8" s="8">
        <v>938</v>
      </c>
      <c r="T8" s="8">
        <v>1372</v>
      </c>
      <c r="U8" s="8">
        <v>1133</v>
      </c>
      <c r="V8" s="8">
        <v>997</v>
      </c>
      <c r="W8" s="8">
        <v>1104</v>
      </c>
      <c r="X8" s="8">
        <v>1078</v>
      </c>
      <c r="Y8" s="8">
        <v>1165</v>
      </c>
      <c r="Z8" s="8">
        <v>1102</v>
      </c>
      <c r="AA8" s="8">
        <v>973</v>
      </c>
      <c r="AB8" s="8">
        <v>1101</v>
      </c>
      <c r="AC8" s="8">
        <v>1060</v>
      </c>
      <c r="AD8" s="8">
        <v>1010</v>
      </c>
      <c r="AE8" s="8">
        <v>1010</v>
      </c>
      <c r="AF8" s="8">
        <v>948</v>
      </c>
      <c r="AG8" s="8">
        <v>1058</v>
      </c>
      <c r="AH8" s="8">
        <v>856</v>
      </c>
      <c r="AI8" s="8">
        <v>839</v>
      </c>
      <c r="AJ8" s="8">
        <v>814</v>
      </c>
      <c r="AK8" s="8">
        <v>809</v>
      </c>
      <c r="AL8" s="8">
        <v>794</v>
      </c>
    </row>
    <row r="9" spans="2:38" s="1" customFormat="1" ht="17.100000000000001" customHeight="1" thickBot="1" x14ac:dyDescent="0.3">
      <c r="B9" s="7" t="s">
        <v>4</v>
      </c>
      <c r="C9" s="8">
        <v>893</v>
      </c>
      <c r="D9" s="8">
        <v>995</v>
      </c>
      <c r="E9" s="8">
        <v>1110</v>
      </c>
      <c r="F9" s="8">
        <v>1147</v>
      </c>
      <c r="G9" s="8">
        <v>1103</v>
      </c>
      <c r="H9" s="8">
        <v>1286</v>
      </c>
      <c r="I9" s="8">
        <v>1344</v>
      </c>
      <c r="J9" s="8">
        <v>1410</v>
      </c>
      <c r="K9" s="8">
        <v>1177</v>
      </c>
      <c r="L9" s="8">
        <v>1333</v>
      </c>
      <c r="M9" s="8">
        <v>1160</v>
      </c>
      <c r="N9" s="8">
        <v>1298</v>
      </c>
      <c r="O9" s="8">
        <v>1065</v>
      </c>
      <c r="P9" s="8">
        <v>1185</v>
      </c>
      <c r="Q9" s="8">
        <v>1345</v>
      </c>
      <c r="R9" s="8">
        <v>1528</v>
      </c>
      <c r="S9" s="8">
        <v>2717</v>
      </c>
      <c r="T9" s="8">
        <v>4053</v>
      </c>
      <c r="U9" s="8">
        <v>3552</v>
      </c>
      <c r="V9" s="8">
        <v>3298</v>
      </c>
      <c r="W9" s="8">
        <v>3151</v>
      </c>
      <c r="X9" s="8">
        <v>3250</v>
      </c>
      <c r="Y9" s="8">
        <v>3180</v>
      </c>
      <c r="Z9" s="8">
        <v>3328</v>
      </c>
      <c r="AA9" s="8">
        <v>3212</v>
      </c>
      <c r="AB9" s="8">
        <v>3060</v>
      </c>
      <c r="AC9" s="8">
        <v>3017</v>
      </c>
      <c r="AD9" s="8">
        <v>2730</v>
      </c>
      <c r="AE9" s="8">
        <v>2638</v>
      </c>
      <c r="AF9" s="8">
        <v>2502</v>
      </c>
      <c r="AG9" s="8">
        <v>2412</v>
      </c>
      <c r="AH9" s="8">
        <v>2233</v>
      </c>
      <c r="AI9" s="8">
        <v>2185</v>
      </c>
      <c r="AJ9" s="8">
        <v>2252</v>
      </c>
      <c r="AK9" s="8">
        <v>2335</v>
      </c>
      <c r="AL9" s="8">
        <v>2221</v>
      </c>
    </row>
    <row r="10" spans="2:38" s="1" customFormat="1" ht="17.100000000000001" customHeight="1" thickBot="1" x14ac:dyDescent="0.3">
      <c r="B10" s="7" t="s">
        <v>5</v>
      </c>
      <c r="C10" s="8">
        <v>195</v>
      </c>
      <c r="D10" s="8">
        <v>219</v>
      </c>
      <c r="E10" s="8">
        <v>225</v>
      </c>
      <c r="F10" s="8">
        <v>203</v>
      </c>
      <c r="G10" s="8">
        <v>252</v>
      </c>
      <c r="H10" s="8">
        <v>238</v>
      </c>
      <c r="I10" s="8">
        <v>211</v>
      </c>
      <c r="J10" s="8">
        <v>267</v>
      </c>
      <c r="K10" s="8">
        <v>275</v>
      </c>
      <c r="L10" s="8">
        <v>288</v>
      </c>
      <c r="M10" s="8">
        <v>252</v>
      </c>
      <c r="N10" s="8">
        <v>246</v>
      </c>
      <c r="O10" s="8">
        <v>224</v>
      </c>
      <c r="P10" s="8">
        <v>244</v>
      </c>
      <c r="Q10" s="8">
        <v>267</v>
      </c>
      <c r="R10" s="8">
        <v>272</v>
      </c>
      <c r="S10" s="8">
        <v>459</v>
      </c>
      <c r="T10" s="8">
        <v>643</v>
      </c>
      <c r="U10" s="8">
        <v>644</v>
      </c>
      <c r="V10" s="8">
        <v>617</v>
      </c>
      <c r="W10" s="8">
        <v>526</v>
      </c>
      <c r="X10" s="8">
        <v>633</v>
      </c>
      <c r="Y10" s="8">
        <v>527</v>
      </c>
      <c r="Z10" s="8">
        <v>618</v>
      </c>
      <c r="AA10" s="8">
        <v>588</v>
      </c>
      <c r="AB10" s="8">
        <v>585</v>
      </c>
      <c r="AC10" s="8">
        <v>575</v>
      </c>
      <c r="AD10" s="8">
        <v>582</v>
      </c>
      <c r="AE10" s="8">
        <v>551</v>
      </c>
      <c r="AF10" s="8">
        <v>476</v>
      </c>
      <c r="AG10" s="8">
        <v>483</v>
      </c>
      <c r="AH10" s="8">
        <v>448</v>
      </c>
      <c r="AI10" s="8">
        <v>438</v>
      </c>
      <c r="AJ10" s="8">
        <v>436</v>
      </c>
      <c r="AK10" s="8">
        <v>421</v>
      </c>
      <c r="AL10" s="8">
        <v>405</v>
      </c>
    </row>
    <row r="11" spans="2:38" s="1" customFormat="1" ht="17.100000000000001" customHeight="1" thickBot="1" x14ac:dyDescent="0.3">
      <c r="B11" s="7" t="s">
        <v>6</v>
      </c>
      <c r="C11" s="8">
        <v>606</v>
      </c>
      <c r="D11" s="8">
        <v>539</v>
      </c>
      <c r="E11" s="8">
        <v>595</v>
      </c>
      <c r="F11" s="8">
        <v>611</v>
      </c>
      <c r="G11" s="8">
        <v>671</v>
      </c>
      <c r="H11" s="8">
        <v>747</v>
      </c>
      <c r="I11" s="8">
        <v>701</v>
      </c>
      <c r="J11" s="8">
        <v>769</v>
      </c>
      <c r="K11" s="8">
        <v>731</v>
      </c>
      <c r="L11" s="8">
        <v>785</v>
      </c>
      <c r="M11" s="8">
        <v>774</v>
      </c>
      <c r="N11" s="8">
        <v>876</v>
      </c>
      <c r="O11" s="8">
        <v>649</v>
      </c>
      <c r="P11" s="8">
        <v>690</v>
      </c>
      <c r="Q11" s="8">
        <v>848</v>
      </c>
      <c r="R11" s="8">
        <v>860</v>
      </c>
      <c r="S11" s="8">
        <v>1496</v>
      </c>
      <c r="T11" s="8">
        <v>2318</v>
      </c>
      <c r="U11" s="8">
        <v>2026</v>
      </c>
      <c r="V11" s="8">
        <v>1839</v>
      </c>
      <c r="W11" s="8">
        <v>1959</v>
      </c>
      <c r="X11" s="8">
        <v>1964</v>
      </c>
      <c r="Y11" s="8">
        <v>1850</v>
      </c>
      <c r="Z11" s="8">
        <v>1908</v>
      </c>
      <c r="AA11" s="8">
        <v>1863</v>
      </c>
      <c r="AB11" s="8">
        <v>2012</v>
      </c>
      <c r="AC11" s="8">
        <v>1980</v>
      </c>
      <c r="AD11" s="8">
        <v>1783</v>
      </c>
      <c r="AE11" s="8">
        <v>1723</v>
      </c>
      <c r="AF11" s="8">
        <v>1789</v>
      </c>
      <c r="AG11" s="8">
        <v>1639</v>
      </c>
      <c r="AH11" s="8">
        <v>1389</v>
      </c>
      <c r="AI11" s="8">
        <v>1385</v>
      </c>
      <c r="AJ11" s="8">
        <v>1385</v>
      </c>
      <c r="AK11" s="8">
        <v>1430</v>
      </c>
      <c r="AL11" s="8">
        <v>1464</v>
      </c>
    </row>
    <row r="12" spans="2:38" s="1" customFormat="1" ht="17.100000000000001" customHeight="1" thickBot="1" x14ac:dyDescent="0.3">
      <c r="B12" s="7" t="s">
        <v>7</v>
      </c>
      <c r="C12" s="8">
        <v>241</v>
      </c>
      <c r="D12" s="8">
        <v>258</v>
      </c>
      <c r="E12" s="8">
        <v>270</v>
      </c>
      <c r="F12" s="8">
        <v>261</v>
      </c>
      <c r="G12" s="8">
        <v>348</v>
      </c>
      <c r="H12" s="8">
        <v>354</v>
      </c>
      <c r="I12" s="8">
        <v>371</v>
      </c>
      <c r="J12" s="8">
        <v>395</v>
      </c>
      <c r="K12" s="8">
        <v>406</v>
      </c>
      <c r="L12" s="8">
        <v>458</v>
      </c>
      <c r="M12" s="8">
        <v>490</v>
      </c>
      <c r="N12" s="8">
        <v>497</v>
      </c>
      <c r="O12" s="8">
        <v>413</v>
      </c>
      <c r="P12" s="8">
        <v>560</v>
      </c>
      <c r="Q12" s="8">
        <v>572</v>
      </c>
      <c r="R12" s="8">
        <v>613</v>
      </c>
      <c r="S12" s="8">
        <v>1196</v>
      </c>
      <c r="T12" s="8">
        <v>1810</v>
      </c>
      <c r="U12" s="8">
        <v>1788</v>
      </c>
      <c r="V12" s="8">
        <v>1722</v>
      </c>
      <c r="W12" s="8">
        <v>1795</v>
      </c>
      <c r="X12" s="8">
        <v>1800</v>
      </c>
      <c r="Y12" s="8">
        <v>1957</v>
      </c>
      <c r="Z12" s="8">
        <v>2032</v>
      </c>
      <c r="AA12" s="8">
        <v>1921</v>
      </c>
      <c r="AB12" s="8">
        <v>2144</v>
      </c>
      <c r="AC12" s="8">
        <v>2258</v>
      </c>
      <c r="AD12" s="8">
        <v>2188</v>
      </c>
      <c r="AE12" s="8">
        <v>1943</v>
      </c>
      <c r="AF12" s="8">
        <v>2172</v>
      </c>
      <c r="AG12" s="8">
        <v>1931</v>
      </c>
      <c r="AH12" s="8">
        <v>1626</v>
      </c>
      <c r="AI12" s="8">
        <v>1697</v>
      </c>
      <c r="AJ12" s="8">
        <v>1663</v>
      </c>
      <c r="AK12" s="8">
        <v>1717</v>
      </c>
      <c r="AL12" s="8">
        <v>1747</v>
      </c>
    </row>
    <row r="13" spans="2:38" s="1" customFormat="1" ht="17.100000000000001" customHeight="1" thickBot="1" x14ac:dyDescent="0.3">
      <c r="B13" s="7" t="s">
        <v>8</v>
      </c>
      <c r="C13" s="8">
        <v>2473</v>
      </c>
      <c r="D13" s="8">
        <v>2515</v>
      </c>
      <c r="E13" s="8">
        <v>3009</v>
      </c>
      <c r="F13" s="8">
        <v>2592</v>
      </c>
      <c r="G13" s="8">
        <v>3139</v>
      </c>
      <c r="H13" s="8">
        <v>3441</v>
      </c>
      <c r="I13" s="8">
        <v>3656</v>
      </c>
      <c r="J13" s="8">
        <v>3331</v>
      </c>
      <c r="K13" s="8">
        <v>3244</v>
      </c>
      <c r="L13" s="8">
        <v>3196</v>
      </c>
      <c r="M13" s="8">
        <v>3144</v>
      </c>
      <c r="N13" s="8">
        <v>3112</v>
      </c>
      <c r="O13" s="8">
        <v>2688</v>
      </c>
      <c r="P13" s="8">
        <v>2883</v>
      </c>
      <c r="Q13" s="8">
        <v>3059</v>
      </c>
      <c r="R13" s="8">
        <v>3354</v>
      </c>
      <c r="S13" s="8">
        <v>5279</v>
      </c>
      <c r="T13" s="8">
        <v>7956</v>
      </c>
      <c r="U13" s="8">
        <v>7040</v>
      </c>
      <c r="V13" s="8">
        <v>7017</v>
      </c>
      <c r="W13" s="8">
        <v>6794</v>
      </c>
      <c r="X13" s="8">
        <v>7018</v>
      </c>
      <c r="Y13" s="8">
        <v>7077</v>
      </c>
      <c r="Z13" s="8">
        <v>7211</v>
      </c>
      <c r="AA13" s="8">
        <v>7101</v>
      </c>
      <c r="AB13" s="8">
        <v>7313</v>
      </c>
      <c r="AC13" s="8">
        <v>7176</v>
      </c>
      <c r="AD13" s="8">
        <v>6767</v>
      </c>
      <c r="AE13" s="8">
        <v>6338</v>
      </c>
      <c r="AF13" s="8">
        <v>6166</v>
      </c>
      <c r="AG13" s="8">
        <v>5900</v>
      </c>
      <c r="AH13" s="8">
        <v>4930</v>
      </c>
      <c r="AI13" s="8">
        <v>4963</v>
      </c>
      <c r="AJ13" s="8">
        <v>4956</v>
      </c>
      <c r="AK13" s="8">
        <v>4776</v>
      </c>
      <c r="AL13" s="8">
        <v>4751</v>
      </c>
    </row>
    <row r="14" spans="2:38" s="1" customFormat="1" ht="17.100000000000001" customHeight="1" thickBot="1" x14ac:dyDescent="0.3">
      <c r="B14" s="7" t="s">
        <v>9</v>
      </c>
      <c r="C14" s="8">
        <v>1500</v>
      </c>
      <c r="D14" s="8">
        <v>1409</v>
      </c>
      <c r="E14" s="8">
        <v>1786</v>
      </c>
      <c r="F14" s="8">
        <v>1835</v>
      </c>
      <c r="G14" s="8">
        <v>1919</v>
      </c>
      <c r="H14" s="8">
        <v>2124</v>
      </c>
      <c r="I14" s="8">
        <v>2140</v>
      </c>
      <c r="J14" s="8">
        <v>2173</v>
      </c>
      <c r="K14" s="8">
        <v>1907</v>
      </c>
      <c r="L14" s="8">
        <v>2010</v>
      </c>
      <c r="M14" s="8">
        <v>2125</v>
      </c>
      <c r="N14" s="8">
        <v>2147</v>
      </c>
      <c r="O14" s="8">
        <v>1841</v>
      </c>
      <c r="P14" s="8">
        <v>2061</v>
      </c>
      <c r="Q14" s="8">
        <v>2293</v>
      </c>
      <c r="R14" s="8">
        <v>2488</v>
      </c>
      <c r="S14" s="8">
        <v>4340</v>
      </c>
      <c r="T14" s="8">
        <v>6382</v>
      </c>
      <c r="U14" s="8">
        <v>5765</v>
      </c>
      <c r="V14" s="8">
        <v>5528</v>
      </c>
      <c r="W14" s="8">
        <v>5284</v>
      </c>
      <c r="X14" s="8">
        <v>5609</v>
      </c>
      <c r="Y14" s="8">
        <v>5633</v>
      </c>
      <c r="Z14" s="8">
        <v>5728</v>
      </c>
      <c r="AA14" s="8">
        <v>5609</v>
      </c>
      <c r="AB14" s="8">
        <v>6074</v>
      </c>
      <c r="AC14" s="8">
        <v>5736</v>
      </c>
      <c r="AD14" s="8">
        <v>5386</v>
      </c>
      <c r="AE14" s="8">
        <v>5159</v>
      </c>
      <c r="AF14" s="8">
        <v>5383</v>
      </c>
      <c r="AG14" s="8">
        <v>5025</v>
      </c>
      <c r="AH14" s="8">
        <v>4240</v>
      </c>
      <c r="AI14" s="8">
        <v>4264</v>
      </c>
      <c r="AJ14" s="8">
        <v>4220</v>
      </c>
      <c r="AK14" s="8">
        <v>4494</v>
      </c>
      <c r="AL14" s="8">
        <v>4423</v>
      </c>
    </row>
    <row r="15" spans="2:38" s="1" customFormat="1" ht="17.100000000000001" customHeight="1" thickBot="1" x14ac:dyDescent="0.3">
      <c r="B15" s="7" t="s">
        <v>10</v>
      </c>
      <c r="C15" s="8">
        <v>180</v>
      </c>
      <c r="D15" s="8">
        <v>183</v>
      </c>
      <c r="E15" s="8">
        <v>234</v>
      </c>
      <c r="F15" s="8">
        <v>228</v>
      </c>
      <c r="G15" s="8">
        <v>210</v>
      </c>
      <c r="H15" s="8">
        <v>249</v>
      </c>
      <c r="I15" s="8">
        <v>282</v>
      </c>
      <c r="J15" s="8">
        <v>271</v>
      </c>
      <c r="K15" s="8">
        <v>309</v>
      </c>
      <c r="L15" s="8">
        <v>287</v>
      </c>
      <c r="M15" s="8">
        <v>332</v>
      </c>
      <c r="N15" s="8">
        <v>315</v>
      </c>
      <c r="O15" s="8">
        <v>279</v>
      </c>
      <c r="P15" s="8">
        <v>310</v>
      </c>
      <c r="Q15" s="8">
        <v>356</v>
      </c>
      <c r="R15" s="8">
        <v>414</v>
      </c>
      <c r="S15" s="8">
        <v>719</v>
      </c>
      <c r="T15" s="8">
        <v>1054</v>
      </c>
      <c r="U15" s="8">
        <v>1011</v>
      </c>
      <c r="V15" s="8">
        <v>874</v>
      </c>
      <c r="W15" s="8">
        <v>856</v>
      </c>
      <c r="X15" s="8">
        <v>898</v>
      </c>
      <c r="Y15" s="8">
        <v>867</v>
      </c>
      <c r="Z15" s="8">
        <v>922</v>
      </c>
      <c r="AA15" s="8">
        <v>997</v>
      </c>
      <c r="AB15" s="8">
        <v>996</v>
      </c>
      <c r="AC15" s="8">
        <v>1153</v>
      </c>
      <c r="AD15" s="8">
        <v>983</v>
      </c>
      <c r="AE15" s="8">
        <v>958</v>
      </c>
      <c r="AF15" s="8">
        <v>941</v>
      </c>
      <c r="AG15" s="8">
        <v>843</v>
      </c>
      <c r="AH15" s="8">
        <v>709</v>
      </c>
      <c r="AI15" s="8">
        <v>691</v>
      </c>
      <c r="AJ15" s="8">
        <v>679</v>
      </c>
      <c r="AK15" s="8">
        <v>736</v>
      </c>
      <c r="AL15" s="8">
        <v>694</v>
      </c>
    </row>
    <row r="16" spans="2:38" s="1" customFormat="1" ht="17.100000000000001" customHeight="1" thickBot="1" x14ac:dyDescent="0.3">
      <c r="B16" s="7" t="s">
        <v>11</v>
      </c>
      <c r="C16" s="8">
        <v>1137</v>
      </c>
      <c r="D16" s="8">
        <v>970</v>
      </c>
      <c r="E16" s="8">
        <v>1038</v>
      </c>
      <c r="F16" s="8">
        <v>975</v>
      </c>
      <c r="G16" s="8">
        <v>1119</v>
      </c>
      <c r="H16" s="8">
        <v>1272</v>
      </c>
      <c r="I16" s="8">
        <v>1335</v>
      </c>
      <c r="J16" s="8">
        <v>1177</v>
      </c>
      <c r="K16" s="8">
        <v>1249</v>
      </c>
      <c r="L16" s="8">
        <v>1314</v>
      </c>
      <c r="M16" s="8">
        <v>1272</v>
      </c>
      <c r="N16" s="8">
        <v>1273</v>
      </c>
      <c r="O16" s="8">
        <v>1083</v>
      </c>
      <c r="P16" s="8">
        <v>1234</v>
      </c>
      <c r="Q16" s="8">
        <v>1355</v>
      </c>
      <c r="R16" s="8">
        <v>1455</v>
      </c>
      <c r="S16" s="8">
        <v>2715</v>
      </c>
      <c r="T16" s="8">
        <v>3896</v>
      </c>
      <c r="U16" s="8">
        <v>3268</v>
      </c>
      <c r="V16" s="8">
        <v>3118</v>
      </c>
      <c r="W16" s="8">
        <v>2973</v>
      </c>
      <c r="X16" s="8">
        <v>3109</v>
      </c>
      <c r="Y16" s="8">
        <v>3066</v>
      </c>
      <c r="Z16" s="8">
        <v>3045</v>
      </c>
      <c r="AA16" s="8">
        <v>2867</v>
      </c>
      <c r="AB16" s="8">
        <v>3220</v>
      </c>
      <c r="AC16" s="8">
        <v>3029</v>
      </c>
      <c r="AD16" s="8">
        <v>2807</v>
      </c>
      <c r="AE16" s="8">
        <v>2585</v>
      </c>
      <c r="AF16" s="8">
        <v>2411</v>
      </c>
      <c r="AG16" s="8">
        <v>2516</v>
      </c>
      <c r="AH16" s="8">
        <v>2098</v>
      </c>
      <c r="AI16" s="8">
        <v>1934</v>
      </c>
      <c r="AJ16" s="8">
        <v>2039</v>
      </c>
      <c r="AK16" s="8">
        <v>2068</v>
      </c>
      <c r="AL16" s="8">
        <v>2151</v>
      </c>
    </row>
    <row r="17" spans="2:38" s="1" customFormat="1" ht="17.100000000000001" customHeight="1" thickBot="1" x14ac:dyDescent="0.3">
      <c r="B17" s="7" t="s">
        <v>12</v>
      </c>
      <c r="C17" s="8">
        <v>1731</v>
      </c>
      <c r="D17" s="8">
        <v>1685</v>
      </c>
      <c r="E17" s="8">
        <v>2218</v>
      </c>
      <c r="F17" s="8">
        <v>1941</v>
      </c>
      <c r="G17" s="8">
        <v>1973</v>
      </c>
      <c r="H17" s="8">
        <v>2210</v>
      </c>
      <c r="I17" s="8">
        <v>2223</v>
      </c>
      <c r="J17" s="8">
        <v>1936</v>
      </c>
      <c r="K17" s="8">
        <v>2462</v>
      </c>
      <c r="L17" s="8">
        <v>2257</v>
      </c>
      <c r="M17" s="8">
        <v>2195</v>
      </c>
      <c r="N17" s="8">
        <v>2311</v>
      </c>
      <c r="O17" s="8">
        <v>2071</v>
      </c>
      <c r="P17" s="8">
        <v>2338</v>
      </c>
      <c r="Q17" s="8">
        <v>2394</v>
      </c>
      <c r="R17" s="8">
        <v>2584</v>
      </c>
      <c r="S17" s="8">
        <v>4811</v>
      </c>
      <c r="T17" s="8">
        <v>7225</v>
      </c>
      <c r="U17" s="8">
        <v>6688</v>
      </c>
      <c r="V17" s="8">
        <v>6286</v>
      </c>
      <c r="W17" s="8">
        <v>6403</v>
      </c>
      <c r="X17" s="8">
        <v>6464</v>
      </c>
      <c r="Y17" s="8">
        <v>6168</v>
      </c>
      <c r="Z17" s="8">
        <v>6188</v>
      </c>
      <c r="AA17" s="8">
        <v>5990</v>
      </c>
      <c r="AB17" s="8">
        <v>6521</v>
      </c>
      <c r="AC17" s="8">
        <v>6264</v>
      </c>
      <c r="AD17" s="8">
        <v>5998</v>
      </c>
      <c r="AE17" s="8">
        <v>5999</v>
      </c>
      <c r="AF17" s="8">
        <v>5938</v>
      </c>
      <c r="AG17" s="8">
        <v>5870</v>
      </c>
      <c r="AH17" s="8">
        <v>4467</v>
      </c>
      <c r="AI17" s="8">
        <v>4757</v>
      </c>
      <c r="AJ17" s="8">
        <v>4784</v>
      </c>
      <c r="AK17" s="8">
        <v>4422</v>
      </c>
      <c r="AL17" s="8">
        <v>5016</v>
      </c>
    </row>
    <row r="18" spans="2:38" s="1" customFormat="1" ht="17.100000000000001" customHeight="1" thickBot="1" x14ac:dyDescent="0.3">
      <c r="B18" s="7" t="s">
        <v>13</v>
      </c>
      <c r="C18" s="8">
        <v>295</v>
      </c>
      <c r="D18" s="8">
        <v>288</v>
      </c>
      <c r="E18" s="8">
        <v>301</v>
      </c>
      <c r="F18" s="8">
        <v>316</v>
      </c>
      <c r="G18" s="8">
        <v>315</v>
      </c>
      <c r="H18" s="8">
        <v>408</v>
      </c>
      <c r="I18" s="8">
        <v>421</v>
      </c>
      <c r="J18" s="8">
        <v>484</v>
      </c>
      <c r="K18" s="8">
        <v>406</v>
      </c>
      <c r="L18" s="8">
        <v>474</v>
      </c>
      <c r="M18" s="8">
        <v>465</v>
      </c>
      <c r="N18" s="8">
        <v>507</v>
      </c>
      <c r="O18" s="8">
        <v>538</v>
      </c>
      <c r="P18" s="8">
        <v>496</v>
      </c>
      <c r="Q18" s="8">
        <v>612</v>
      </c>
      <c r="R18" s="8">
        <v>643</v>
      </c>
      <c r="S18" s="8">
        <v>1129</v>
      </c>
      <c r="T18" s="8">
        <v>1800</v>
      </c>
      <c r="U18" s="8">
        <v>1514</v>
      </c>
      <c r="V18" s="8">
        <v>1515</v>
      </c>
      <c r="W18" s="8">
        <v>1507</v>
      </c>
      <c r="X18" s="8">
        <v>1589</v>
      </c>
      <c r="Y18" s="8">
        <v>1583</v>
      </c>
      <c r="Z18" s="8">
        <v>1554</v>
      </c>
      <c r="AA18" s="8">
        <v>1561</v>
      </c>
      <c r="AB18" s="8">
        <v>1631</v>
      </c>
      <c r="AC18" s="8">
        <v>1803</v>
      </c>
      <c r="AD18" s="8">
        <v>1720</v>
      </c>
      <c r="AE18" s="8">
        <v>1538</v>
      </c>
      <c r="AF18" s="8">
        <v>1556</v>
      </c>
      <c r="AG18" s="8">
        <v>1566</v>
      </c>
      <c r="AH18" s="8">
        <v>1495</v>
      </c>
      <c r="AI18" s="8">
        <v>1440</v>
      </c>
      <c r="AJ18" s="8">
        <v>1446</v>
      </c>
      <c r="AK18" s="8">
        <v>1447</v>
      </c>
      <c r="AL18" s="8">
        <v>1505</v>
      </c>
    </row>
    <row r="19" spans="2:38" s="1" customFormat="1" ht="17.100000000000001" customHeight="1" thickBot="1" x14ac:dyDescent="0.3">
      <c r="B19" s="7" t="s">
        <v>14</v>
      </c>
      <c r="C19" s="8">
        <v>99</v>
      </c>
      <c r="D19" s="8">
        <v>95</v>
      </c>
      <c r="E19" s="8">
        <v>103</v>
      </c>
      <c r="F19" s="8">
        <v>109</v>
      </c>
      <c r="G19" s="8">
        <v>124</v>
      </c>
      <c r="H19" s="8">
        <v>124</v>
      </c>
      <c r="I19" s="8">
        <v>124</v>
      </c>
      <c r="J19" s="8">
        <v>131</v>
      </c>
      <c r="K19" s="8">
        <v>126</v>
      </c>
      <c r="L19" s="8">
        <v>127</v>
      </c>
      <c r="M19" s="8">
        <v>124</v>
      </c>
      <c r="N19" s="8">
        <v>119</v>
      </c>
      <c r="O19" s="8">
        <v>114</v>
      </c>
      <c r="P19" s="8">
        <v>136</v>
      </c>
      <c r="Q19" s="8">
        <v>147</v>
      </c>
      <c r="R19" s="8">
        <v>166</v>
      </c>
      <c r="S19" s="8">
        <v>302</v>
      </c>
      <c r="T19" s="8">
        <v>437</v>
      </c>
      <c r="U19" s="8">
        <v>359</v>
      </c>
      <c r="V19" s="8">
        <v>358</v>
      </c>
      <c r="W19" s="8">
        <v>399</v>
      </c>
      <c r="X19" s="8">
        <v>386</v>
      </c>
      <c r="Y19" s="8">
        <v>449</v>
      </c>
      <c r="Z19" s="8">
        <v>441</v>
      </c>
      <c r="AA19" s="8">
        <v>403</v>
      </c>
      <c r="AB19" s="8">
        <v>452</v>
      </c>
      <c r="AC19" s="8">
        <v>424</v>
      </c>
      <c r="AD19" s="8">
        <v>463</v>
      </c>
      <c r="AE19" s="8">
        <v>522</v>
      </c>
      <c r="AF19" s="8">
        <v>501</v>
      </c>
      <c r="AG19" s="8">
        <v>485</v>
      </c>
      <c r="AH19" s="8">
        <v>419</v>
      </c>
      <c r="AI19" s="8">
        <v>379</v>
      </c>
      <c r="AJ19" s="8">
        <v>366</v>
      </c>
      <c r="AK19" s="8">
        <v>479</v>
      </c>
      <c r="AL19" s="8">
        <v>450</v>
      </c>
    </row>
    <row r="20" spans="2:38" s="1" customFormat="1" ht="17.100000000000001" customHeight="1" thickBot="1" x14ac:dyDescent="0.3">
      <c r="B20" s="7" t="s">
        <v>15</v>
      </c>
      <c r="C20" s="8">
        <v>638</v>
      </c>
      <c r="D20" s="8">
        <v>638</v>
      </c>
      <c r="E20" s="8">
        <v>654</v>
      </c>
      <c r="F20" s="8">
        <v>562</v>
      </c>
      <c r="G20" s="8">
        <v>767</v>
      </c>
      <c r="H20" s="8">
        <v>667</v>
      </c>
      <c r="I20" s="8">
        <v>770</v>
      </c>
      <c r="J20" s="8">
        <v>667</v>
      </c>
      <c r="K20" s="8">
        <v>729</v>
      </c>
      <c r="L20" s="8">
        <v>689</v>
      </c>
      <c r="M20" s="8">
        <v>673</v>
      </c>
      <c r="N20" s="8">
        <v>662</v>
      </c>
      <c r="O20" s="8">
        <v>607</v>
      </c>
      <c r="P20" s="8">
        <v>672</v>
      </c>
      <c r="Q20" s="8">
        <v>715</v>
      </c>
      <c r="R20" s="8">
        <v>702</v>
      </c>
      <c r="S20" s="8">
        <v>1437</v>
      </c>
      <c r="T20" s="8">
        <v>1798</v>
      </c>
      <c r="U20" s="8">
        <v>1715</v>
      </c>
      <c r="V20" s="8">
        <v>1598</v>
      </c>
      <c r="W20" s="8">
        <v>1556</v>
      </c>
      <c r="X20" s="8">
        <v>1593</v>
      </c>
      <c r="Y20" s="8">
        <v>1547</v>
      </c>
      <c r="Z20" s="8">
        <v>1603</v>
      </c>
      <c r="AA20" s="8">
        <v>1686</v>
      </c>
      <c r="AB20" s="8">
        <v>1761</v>
      </c>
      <c r="AC20" s="8">
        <v>1698</v>
      </c>
      <c r="AD20" s="8">
        <v>1598</v>
      </c>
      <c r="AE20" s="8">
        <v>1615</v>
      </c>
      <c r="AF20" s="8">
        <v>1357</v>
      </c>
      <c r="AG20" s="8">
        <v>1403</v>
      </c>
      <c r="AH20" s="8">
        <v>1146</v>
      </c>
      <c r="AI20" s="8">
        <v>1221</v>
      </c>
      <c r="AJ20" s="8">
        <v>1260</v>
      </c>
      <c r="AK20" s="8">
        <v>1175</v>
      </c>
      <c r="AL20" s="8">
        <v>1224</v>
      </c>
    </row>
    <row r="21" spans="2:38" s="1" customFormat="1" ht="17.100000000000001" customHeight="1" thickBot="1" x14ac:dyDescent="0.3">
      <c r="B21" s="7" t="s">
        <v>16</v>
      </c>
      <c r="C21" s="8">
        <v>44</v>
      </c>
      <c r="D21" s="8">
        <v>84</v>
      </c>
      <c r="E21" s="8">
        <v>73</v>
      </c>
      <c r="F21" s="8">
        <v>78</v>
      </c>
      <c r="G21" s="8">
        <v>86</v>
      </c>
      <c r="H21" s="8">
        <v>96</v>
      </c>
      <c r="I21" s="8">
        <v>90</v>
      </c>
      <c r="J21" s="8">
        <v>105</v>
      </c>
      <c r="K21" s="8">
        <v>98</v>
      </c>
      <c r="L21" s="8">
        <v>89</v>
      </c>
      <c r="M21" s="8">
        <v>94</v>
      </c>
      <c r="N21" s="8">
        <v>113</v>
      </c>
      <c r="O21" s="8">
        <v>82</v>
      </c>
      <c r="P21" s="8">
        <v>90</v>
      </c>
      <c r="Q21" s="8">
        <v>121</v>
      </c>
      <c r="R21" s="8">
        <v>107</v>
      </c>
      <c r="S21" s="8">
        <v>219</v>
      </c>
      <c r="T21" s="8">
        <v>254</v>
      </c>
      <c r="U21" s="8">
        <v>278</v>
      </c>
      <c r="V21" s="8">
        <v>222</v>
      </c>
      <c r="W21" s="8">
        <v>211</v>
      </c>
      <c r="X21" s="8">
        <v>216</v>
      </c>
      <c r="Y21" s="8">
        <v>268</v>
      </c>
      <c r="Z21" s="8">
        <v>246</v>
      </c>
      <c r="AA21" s="8">
        <v>230</v>
      </c>
      <c r="AB21" s="8">
        <v>247</v>
      </c>
      <c r="AC21" s="8">
        <v>264</v>
      </c>
      <c r="AD21" s="8">
        <v>246</v>
      </c>
      <c r="AE21" s="8">
        <v>275</v>
      </c>
      <c r="AF21" s="8">
        <v>249</v>
      </c>
      <c r="AG21" s="8">
        <v>264</v>
      </c>
      <c r="AH21" s="8">
        <v>197</v>
      </c>
      <c r="AI21" s="8">
        <v>218</v>
      </c>
      <c r="AJ21" s="8">
        <v>232</v>
      </c>
      <c r="AK21" s="8">
        <v>256</v>
      </c>
      <c r="AL21" s="8">
        <v>250</v>
      </c>
    </row>
    <row r="22" spans="2:38" s="1" customFormat="1" ht="17.100000000000001" customHeight="1" thickBot="1" x14ac:dyDescent="0.3">
      <c r="B22" s="9" t="s">
        <v>17</v>
      </c>
      <c r="C22" s="10">
        <f t="shared" ref="C22:N22" si="0">SUM(C5:C21)</f>
        <v>13128</v>
      </c>
      <c r="D22" s="10">
        <f t="shared" si="0"/>
        <v>13174</v>
      </c>
      <c r="E22" s="10">
        <f t="shared" si="0"/>
        <v>15332</v>
      </c>
      <c r="F22" s="11">
        <f t="shared" si="0"/>
        <v>14684</v>
      </c>
      <c r="G22" s="10">
        <f t="shared" si="0"/>
        <v>16058</v>
      </c>
      <c r="H22" s="10">
        <f t="shared" si="0"/>
        <v>17708</v>
      </c>
      <c r="I22" s="10">
        <f t="shared" si="0"/>
        <v>18209</v>
      </c>
      <c r="J22" s="11">
        <f t="shared" si="0"/>
        <v>17600</v>
      </c>
      <c r="K22" s="10">
        <f t="shared" si="0"/>
        <v>17627</v>
      </c>
      <c r="L22" s="10">
        <f t="shared" si="0"/>
        <v>18198</v>
      </c>
      <c r="M22" s="10">
        <f t="shared" si="0"/>
        <v>17828</v>
      </c>
      <c r="N22" s="11">
        <f t="shared" si="0"/>
        <v>18481</v>
      </c>
      <c r="O22" s="10">
        <v>807</v>
      </c>
      <c r="P22" s="10">
        <f>SUM(P5:P21)</f>
        <v>17494</v>
      </c>
      <c r="Q22" s="10">
        <f>SUM(Q5:Q21)</f>
        <v>19147</v>
      </c>
      <c r="R22" s="11">
        <f>SUM(R5:R21)</f>
        <v>21022</v>
      </c>
      <c r="S22" s="10">
        <f>SUM(S5:S21)</f>
        <v>37192</v>
      </c>
      <c r="T22" s="10">
        <f t="shared" ref="T22:W22" si="1">SUM(T5:T21)</f>
        <v>55672</v>
      </c>
      <c r="U22" s="10">
        <f t="shared" si="1"/>
        <v>50264</v>
      </c>
      <c r="V22" s="10">
        <f t="shared" si="1"/>
        <v>47977</v>
      </c>
      <c r="W22" s="10">
        <f t="shared" si="1"/>
        <v>47567</v>
      </c>
      <c r="X22" s="10">
        <f t="shared" ref="X22:AH22" si="2">SUM(X5:X21)</f>
        <v>48622</v>
      </c>
      <c r="Y22" s="10">
        <f t="shared" si="2"/>
        <v>48328</v>
      </c>
      <c r="Z22" s="11">
        <f t="shared" si="2"/>
        <v>49330</v>
      </c>
      <c r="AA22" s="10">
        <f t="shared" si="2"/>
        <v>47611</v>
      </c>
      <c r="AB22" s="10">
        <f t="shared" si="2"/>
        <v>50626</v>
      </c>
      <c r="AC22" s="10">
        <f t="shared" si="2"/>
        <v>49963</v>
      </c>
      <c r="AD22" s="11">
        <f t="shared" si="2"/>
        <v>46830</v>
      </c>
      <c r="AE22" s="10">
        <f t="shared" si="2"/>
        <v>45019</v>
      </c>
      <c r="AF22" s="10">
        <f t="shared" si="2"/>
        <v>44433</v>
      </c>
      <c r="AG22" s="10">
        <f t="shared" si="2"/>
        <v>42826</v>
      </c>
      <c r="AH22" s="11">
        <f t="shared" si="2"/>
        <v>36090</v>
      </c>
      <c r="AI22" s="11">
        <v>36337</v>
      </c>
      <c r="AJ22" s="10">
        <v>36250</v>
      </c>
      <c r="AK22" s="10">
        <v>36082</v>
      </c>
      <c r="AL22" s="10">
        <v>37080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594EA-D020-4B8E-B5E5-B5AE4ABD9EDB}">
  <sheetPr codeName="Hoja8"/>
  <dimension ref="B1:AL22"/>
  <sheetViews>
    <sheetView topLeftCell="X6" workbookViewId="0">
      <selection activeCell="AB9" sqref="AB9"/>
    </sheetView>
  </sheetViews>
  <sheetFormatPr baseColWidth="10" defaultRowHeight="15" x14ac:dyDescent="0.25"/>
  <cols>
    <col min="1" max="1" width="6.28515625" customWidth="1"/>
    <col min="2" max="2" width="34.5703125" customWidth="1"/>
    <col min="3" max="34" width="10.7109375" customWidth="1"/>
  </cols>
  <sheetData>
    <row r="1" spans="2:38" s="1" customFormat="1" ht="18.75" customHeight="1" x14ac:dyDescent="0.2">
      <c r="N1" s="2"/>
    </row>
    <row r="2" spans="2:38" s="3" customFormat="1" ht="39" customHeight="1" x14ac:dyDescent="0.25">
      <c r="B2" s="4"/>
      <c r="C2" s="4"/>
      <c r="D2" s="4"/>
      <c r="E2" s="4"/>
      <c r="F2" s="4"/>
      <c r="G2" s="4"/>
      <c r="H2" s="4"/>
      <c r="I2" s="4"/>
    </row>
    <row r="3" spans="2:38" s="1" customFormat="1" ht="21" customHeight="1" x14ac:dyDescent="0.25"/>
    <row r="4" spans="2:38" s="1" customFormat="1" ht="39" customHeight="1" x14ac:dyDescent="0.25">
      <c r="C4" s="5">
        <v>1989</v>
      </c>
      <c r="D4" s="5">
        <v>1990</v>
      </c>
      <c r="E4" s="5">
        <v>1991</v>
      </c>
      <c r="F4" s="6">
        <v>1992</v>
      </c>
      <c r="G4" s="5">
        <v>1993</v>
      </c>
      <c r="H4" s="5">
        <v>1994</v>
      </c>
      <c r="I4" s="5">
        <v>1995</v>
      </c>
      <c r="J4" s="6">
        <v>1996</v>
      </c>
      <c r="K4" s="5">
        <v>1997</v>
      </c>
      <c r="L4" s="5">
        <v>1998</v>
      </c>
      <c r="M4" s="5">
        <v>1999</v>
      </c>
      <c r="N4" s="6">
        <v>2000</v>
      </c>
      <c r="O4" s="5">
        <v>2001</v>
      </c>
      <c r="P4" s="5">
        <v>2002</v>
      </c>
      <c r="Q4" s="5">
        <v>2003</v>
      </c>
      <c r="R4" s="6">
        <v>2004</v>
      </c>
      <c r="S4" s="5">
        <v>2005</v>
      </c>
      <c r="T4" s="5">
        <v>2006</v>
      </c>
      <c r="U4" s="5">
        <v>2007</v>
      </c>
      <c r="V4" s="6">
        <v>2008</v>
      </c>
      <c r="W4" s="5">
        <v>2009</v>
      </c>
      <c r="X4" s="5">
        <v>2010</v>
      </c>
      <c r="Y4" s="5">
        <v>2011</v>
      </c>
      <c r="Z4" s="6">
        <v>2012</v>
      </c>
      <c r="AA4" s="5">
        <v>2013</v>
      </c>
      <c r="AB4" s="5">
        <v>2014</v>
      </c>
      <c r="AC4" s="5">
        <v>2015</v>
      </c>
      <c r="AD4" s="6">
        <v>2016</v>
      </c>
      <c r="AE4" s="5">
        <v>2017</v>
      </c>
      <c r="AF4" s="5">
        <v>2018</v>
      </c>
      <c r="AG4" s="5">
        <v>2019</v>
      </c>
      <c r="AH4" s="6">
        <v>2020</v>
      </c>
      <c r="AI4" s="6">
        <v>2021</v>
      </c>
      <c r="AJ4" s="5">
        <v>2022</v>
      </c>
      <c r="AK4" s="5">
        <v>2023</v>
      </c>
      <c r="AL4" s="5">
        <v>2024</v>
      </c>
    </row>
    <row r="5" spans="2:38" s="1" customFormat="1" ht="17.100000000000001" customHeight="1" thickBot="1" x14ac:dyDescent="0.3">
      <c r="B5" s="7" t="s">
        <v>0</v>
      </c>
      <c r="C5" s="8">
        <v>967</v>
      </c>
      <c r="D5" s="8">
        <v>1102</v>
      </c>
      <c r="E5" s="8">
        <v>1368</v>
      </c>
      <c r="F5" s="8">
        <v>1312</v>
      </c>
      <c r="G5" s="8">
        <v>1453</v>
      </c>
      <c r="H5" s="8">
        <v>1556</v>
      </c>
      <c r="I5" s="8">
        <v>1672</v>
      </c>
      <c r="J5" s="8">
        <v>1740</v>
      </c>
      <c r="K5" s="8">
        <v>1836</v>
      </c>
      <c r="L5" s="8">
        <v>1995</v>
      </c>
      <c r="M5" s="8">
        <v>2319</v>
      </c>
      <c r="N5" s="8">
        <v>2552</v>
      </c>
      <c r="O5" s="8">
        <v>2746</v>
      </c>
      <c r="P5" s="8">
        <v>3170</v>
      </c>
      <c r="Q5" s="8">
        <v>3590</v>
      </c>
      <c r="R5" s="8">
        <v>4237</v>
      </c>
      <c r="S5" s="8">
        <v>7885</v>
      </c>
      <c r="T5" s="8">
        <v>13063</v>
      </c>
      <c r="U5" s="8">
        <v>12525</v>
      </c>
      <c r="V5" s="8">
        <v>11807</v>
      </c>
      <c r="W5" s="8">
        <v>10665</v>
      </c>
      <c r="X5" s="8">
        <v>11320</v>
      </c>
      <c r="Y5" s="8">
        <v>11095</v>
      </c>
      <c r="Z5" s="8">
        <v>11485</v>
      </c>
      <c r="AA5" s="8">
        <v>11366</v>
      </c>
      <c r="AB5" s="8">
        <v>12556</v>
      </c>
      <c r="AC5" s="8">
        <v>12180</v>
      </c>
      <c r="AD5" s="8">
        <v>11001</v>
      </c>
      <c r="AE5" s="8">
        <v>10699</v>
      </c>
      <c r="AF5" s="8">
        <v>10325</v>
      </c>
      <c r="AG5" s="8">
        <v>10168</v>
      </c>
      <c r="AH5" s="8">
        <v>9216</v>
      </c>
      <c r="AI5" s="8">
        <v>9562</v>
      </c>
      <c r="AJ5" s="8">
        <v>9322</v>
      </c>
      <c r="AK5" s="8">
        <v>8637</v>
      </c>
      <c r="AL5" s="8">
        <v>9295</v>
      </c>
    </row>
    <row r="6" spans="2:38" s="1" customFormat="1" ht="17.100000000000001" customHeight="1" thickBot="1" x14ac:dyDescent="0.3">
      <c r="B6" s="7" t="s">
        <v>1</v>
      </c>
      <c r="C6" s="8">
        <v>250</v>
      </c>
      <c r="D6" s="8">
        <v>227</v>
      </c>
      <c r="E6" s="8">
        <v>284</v>
      </c>
      <c r="F6" s="8">
        <v>284</v>
      </c>
      <c r="G6" s="8">
        <v>332</v>
      </c>
      <c r="H6" s="8">
        <v>331</v>
      </c>
      <c r="I6" s="8">
        <v>340</v>
      </c>
      <c r="J6" s="8">
        <v>361</v>
      </c>
      <c r="K6" s="8">
        <v>367</v>
      </c>
      <c r="L6" s="8">
        <v>426</v>
      </c>
      <c r="M6" s="8">
        <v>480</v>
      </c>
      <c r="N6" s="8">
        <v>498</v>
      </c>
      <c r="O6" s="8">
        <v>528</v>
      </c>
      <c r="P6" s="8">
        <v>647</v>
      </c>
      <c r="Q6" s="8">
        <v>724</v>
      </c>
      <c r="R6" s="8">
        <v>747</v>
      </c>
      <c r="S6" s="8">
        <v>1436</v>
      </c>
      <c r="T6" s="8">
        <v>2166</v>
      </c>
      <c r="U6" s="8">
        <v>1944</v>
      </c>
      <c r="V6" s="8">
        <v>1881</v>
      </c>
      <c r="W6" s="8">
        <v>1805</v>
      </c>
      <c r="X6" s="8">
        <v>1754</v>
      </c>
      <c r="Y6" s="8">
        <v>1699</v>
      </c>
      <c r="Z6" s="8">
        <v>1685</v>
      </c>
      <c r="AA6" s="8">
        <v>1762</v>
      </c>
      <c r="AB6" s="8">
        <v>1943</v>
      </c>
      <c r="AC6" s="8">
        <v>1951</v>
      </c>
      <c r="AD6" s="8">
        <v>1818</v>
      </c>
      <c r="AE6" s="8">
        <v>1697</v>
      </c>
      <c r="AF6" s="8">
        <v>1602</v>
      </c>
      <c r="AG6" s="8">
        <v>1926</v>
      </c>
      <c r="AH6" s="8">
        <v>1463</v>
      </c>
      <c r="AI6" s="8">
        <v>1571</v>
      </c>
      <c r="AJ6" s="8">
        <v>1529</v>
      </c>
      <c r="AK6" s="8">
        <v>1605</v>
      </c>
      <c r="AL6" s="8">
        <v>1587</v>
      </c>
    </row>
    <row r="7" spans="2:38" s="1" customFormat="1" ht="17.100000000000001" customHeight="1" thickBot="1" x14ac:dyDescent="0.3">
      <c r="B7" s="7" t="s">
        <v>2</v>
      </c>
      <c r="C7" s="8">
        <v>284</v>
      </c>
      <c r="D7" s="8">
        <v>286</v>
      </c>
      <c r="E7" s="8">
        <v>319</v>
      </c>
      <c r="F7" s="8">
        <v>349</v>
      </c>
      <c r="G7" s="8">
        <v>318</v>
      </c>
      <c r="H7" s="8">
        <v>380</v>
      </c>
      <c r="I7" s="8">
        <v>373</v>
      </c>
      <c r="J7" s="8">
        <v>420</v>
      </c>
      <c r="K7" s="8">
        <v>441</v>
      </c>
      <c r="L7" s="8">
        <v>433</v>
      </c>
      <c r="M7" s="8">
        <v>475</v>
      </c>
      <c r="N7" s="8">
        <v>498</v>
      </c>
      <c r="O7" s="8">
        <v>531</v>
      </c>
      <c r="P7" s="8">
        <v>620</v>
      </c>
      <c r="Q7" s="8">
        <v>703</v>
      </c>
      <c r="R7" s="8">
        <v>805</v>
      </c>
      <c r="S7" s="8">
        <v>1482</v>
      </c>
      <c r="T7" s="8">
        <v>2219</v>
      </c>
      <c r="U7" s="8">
        <v>2191</v>
      </c>
      <c r="V7" s="8">
        <v>1858</v>
      </c>
      <c r="W7" s="8">
        <v>1786</v>
      </c>
      <c r="X7" s="8">
        <v>1769</v>
      </c>
      <c r="Y7" s="8">
        <v>1708</v>
      </c>
      <c r="Z7" s="8">
        <v>1724</v>
      </c>
      <c r="AA7" s="8">
        <v>1734</v>
      </c>
      <c r="AB7" s="8">
        <v>1892</v>
      </c>
      <c r="AC7" s="8">
        <v>1764</v>
      </c>
      <c r="AD7" s="8">
        <v>1625</v>
      </c>
      <c r="AE7" s="8">
        <v>1515</v>
      </c>
      <c r="AF7" s="8">
        <v>1482</v>
      </c>
      <c r="AG7" s="8">
        <v>1479</v>
      </c>
      <c r="AH7" s="8">
        <v>1238</v>
      </c>
      <c r="AI7" s="8">
        <v>1249</v>
      </c>
      <c r="AJ7" s="8">
        <v>1192</v>
      </c>
      <c r="AK7" s="8">
        <v>1121</v>
      </c>
      <c r="AL7" s="8">
        <v>1182</v>
      </c>
    </row>
    <row r="8" spans="2:38" s="1" customFormat="1" ht="17.100000000000001" customHeight="1" thickBot="1" x14ac:dyDescent="0.3">
      <c r="B8" s="7" t="s">
        <v>3</v>
      </c>
      <c r="C8" s="8">
        <v>304</v>
      </c>
      <c r="D8" s="8">
        <v>366</v>
      </c>
      <c r="E8" s="8">
        <v>412</v>
      </c>
      <c r="F8" s="8">
        <v>393</v>
      </c>
      <c r="G8" s="8">
        <v>442</v>
      </c>
      <c r="H8" s="8">
        <v>458</v>
      </c>
      <c r="I8" s="8">
        <v>547</v>
      </c>
      <c r="J8" s="8">
        <v>566</v>
      </c>
      <c r="K8" s="8">
        <v>572</v>
      </c>
      <c r="L8" s="8">
        <v>699</v>
      </c>
      <c r="M8" s="8">
        <v>688</v>
      </c>
      <c r="N8" s="8">
        <v>754</v>
      </c>
      <c r="O8" s="8">
        <v>776</v>
      </c>
      <c r="P8" s="8">
        <v>893</v>
      </c>
      <c r="Q8" s="8">
        <v>1027</v>
      </c>
      <c r="R8" s="8">
        <v>1108</v>
      </c>
      <c r="S8" s="8">
        <v>1896</v>
      </c>
      <c r="T8" s="8">
        <v>2732</v>
      </c>
      <c r="U8" s="8">
        <v>2322</v>
      </c>
      <c r="V8" s="8">
        <v>2161</v>
      </c>
      <c r="W8" s="8">
        <v>1966</v>
      </c>
      <c r="X8" s="8">
        <v>2020</v>
      </c>
      <c r="Y8" s="8">
        <v>1879</v>
      </c>
      <c r="Z8" s="8">
        <v>1986</v>
      </c>
      <c r="AA8" s="8">
        <v>1905</v>
      </c>
      <c r="AB8" s="8">
        <v>2080</v>
      </c>
      <c r="AC8" s="8">
        <v>1995</v>
      </c>
      <c r="AD8" s="8">
        <v>1935</v>
      </c>
      <c r="AE8" s="8">
        <v>1879</v>
      </c>
      <c r="AF8" s="8">
        <v>1816</v>
      </c>
      <c r="AG8" s="8">
        <v>1882</v>
      </c>
      <c r="AH8" s="8">
        <v>1678</v>
      </c>
      <c r="AI8" s="8">
        <v>1758</v>
      </c>
      <c r="AJ8" s="8">
        <v>1724</v>
      </c>
      <c r="AK8" s="8">
        <v>1699</v>
      </c>
      <c r="AL8" s="8">
        <v>1787</v>
      </c>
    </row>
    <row r="9" spans="2:38" s="1" customFormat="1" ht="17.100000000000001" customHeight="1" thickBot="1" x14ac:dyDescent="0.3">
      <c r="B9" s="7" t="s">
        <v>4</v>
      </c>
      <c r="C9" s="8">
        <v>589</v>
      </c>
      <c r="D9" s="8">
        <v>643</v>
      </c>
      <c r="E9" s="8">
        <v>773</v>
      </c>
      <c r="F9" s="8">
        <v>764</v>
      </c>
      <c r="G9" s="8">
        <v>860</v>
      </c>
      <c r="H9" s="8">
        <v>910</v>
      </c>
      <c r="I9" s="8">
        <v>991</v>
      </c>
      <c r="J9" s="8">
        <v>1056</v>
      </c>
      <c r="K9" s="8">
        <v>1089</v>
      </c>
      <c r="L9" s="8">
        <v>1167</v>
      </c>
      <c r="M9" s="8">
        <v>1313</v>
      </c>
      <c r="N9" s="8">
        <v>1275</v>
      </c>
      <c r="O9" s="8">
        <v>1387</v>
      </c>
      <c r="P9" s="8">
        <v>1519</v>
      </c>
      <c r="Q9" s="8">
        <v>1860</v>
      </c>
      <c r="R9" s="8">
        <v>2040</v>
      </c>
      <c r="S9" s="8">
        <v>3097</v>
      </c>
      <c r="T9" s="8">
        <v>4621</v>
      </c>
      <c r="U9" s="8">
        <v>4192</v>
      </c>
      <c r="V9" s="8">
        <v>3873</v>
      </c>
      <c r="W9" s="8">
        <v>3495</v>
      </c>
      <c r="X9" s="8">
        <v>3314</v>
      </c>
      <c r="Y9" s="8">
        <v>3384</v>
      </c>
      <c r="Z9" s="8">
        <v>3509</v>
      </c>
      <c r="AA9" s="8">
        <v>3665</v>
      </c>
      <c r="AB9" s="8">
        <v>3656</v>
      </c>
      <c r="AC9" s="8">
        <v>3599</v>
      </c>
      <c r="AD9" s="8">
        <v>3097</v>
      </c>
      <c r="AE9" s="8">
        <v>3038</v>
      </c>
      <c r="AF9" s="8">
        <v>3015</v>
      </c>
      <c r="AG9" s="8">
        <v>2929</v>
      </c>
      <c r="AH9" s="8">
        <v>2729</v>
      </c>
      <c r="AI9" s="8">
        <v>2983</v>
      </c>
      <c r="AJ9" s="8">
        <v>2959</v>
      </c>
      <c r="AK9" s="8">
        <v>2973</v>
      </c>
      <c r="AL9" s="8">
        <v>2855</v>
      </c>
    </row>
    <row r="10" spans="2:38" s="1" customFormat="1" ht="17.100000000000001" customHeight="1" thickBot="1" x14ac:dyDescent="0.3">
      <c r="B10" s="7" t="s">
        <v>5</v>
      </c>
      <c r="C10" s="8">
        <v>120</v>
      </c>
      <c r="D10" s="8">
        <v>99</v>
      </c>
      <c r="E10" s="8">
        <v>85</v>
      </c>
      <c r="F10" s="8">
        <v>110</v>
      </c>
      <c r="G10" s="8">
        <v>110</v>
      </c>
      <c r="H10" s="8">
        <v>134</v>
      </c>
      <c r="I10" s="8">
        <v>166</v>
      </c>
      <c r="J10" s="8">
        <v>175</v>
      </c>
      <c r="K10" s="8">
        <v>191</v>
      </c>
      <c r="L10" s="8">
        <v>194</v>
      </c>
      <c r="M10" s="8">
        <v>230</v>
      </c>
      <c r="N10" s="8">
        <v>233</v>
      </c>
      <c r="O10" s="8">
        <v>252</v>
      </c>
      <c r="P10" s="8">
        <v>337</v>
      </c>
      <c r="Q10" s="8">
        <v>346</v>
      </c>
      <c r="R10" s="8">
        <v>337</v>
      </c>
      <c r="S10" s="8">
        <v>645</v>
      </c>
      <c r="T10" s="8">
        <v>1002</v>
      </c>
      <c r="U10" s="8">
        <v>983</v>
      </c>
      <c r="V10" s="8">
        <v>983</v>
      </c>
      <c r="W10" s="8">
        <v>862</v>
      </c>
      <c r="X10" s="8">
        <v>870</v>
      </c>
      <c r="Y10" s="8">
        <v>858</v>
      </c>
      <c r="Z10" s="8">
        <v>965</v>
      </c>
      <c r="AA10" s="8">
        <v>948</v>
      </c>
      <c r="AB10" s="8">
        <v>971</v>
      </c>
      <c r="AC10" s="8">
        <v>960</v>
      </c>
      <c r="AD10" s="8">
        <v>790</v>
      </c>
      <c r="AE10" s="8">
        <v>863</v>
      </c>
      <c r="AF10" s="8">
        <v>790</v>
      </c>
      <c r="AG10" s="8">
        <v>816</v>
      </c>
      <c r="AH10" s="8">
        <v>691</v>
      </c>
      <c r="AI10" s="8">
        <v>776</v>
      </c>
      <c r="AJ10" s="8">
        <v>678</v>
      </c>
      <c r="AK10" s="8">
        <v>632</v>
      </c>
      <c r="AL10" s="8">
        <v>670</v>
      </c>
    </row>
    <row r="11" spans="2:38" s="1" customFormat="1" ht="17.100000000000001" customHeight="1" thickBot="1" x14ac:dyDescent="0.3">
      <c r="B11" s="7" t="s">
        <v>6</v>
      </c>
      <c r="C11" s="8">
        <v>256</v>
      </c>
      <c r="D11" s="8">
        <v>250</v>
      </c>
      <c r="E11" s="8">
        <v>327</v>
      </c>
      <c r="F11" s="8">
        <v>338</v>
      </c>
      <c r="G11" s="8">
        <v>335</v>
      </c>
      <c r="H11" s="8">
        <v>315</v>
      </c>
      <c r="I11" s="8">
        <v>370</v>
      </c>
      <c r="J11" s="8">
        <v>385</v>
      </c>
      <c r="K11" s="8">
        <v>439</v>
      </c>
      <c r="L11" s="8">
        <v>486</v>
      </c>
      <c r="M11" s="8">
        <v>577</v>
      </c>
      <c r="N11" s="8">
        <v>590</v>
      </c>
      <c r="O11" s="8">
        <v>658</v>
      </c>
      <c r="P11" s="8">
        <v>812</v>
      </c>
      <c r="Q11" s="8">
        <v>897</v>
      </c>
      <c r="R11" s="8">
        <v>1010</v>
      </c>
      <c r="S11" s="8">
        <v>1906</v>
      </c>
      <c r="T11" s="8">
        <v>3106</v>
      </c>
      <c r="U11" s="8">
        <v>2831</v>
      </c>
      <c r="V11" s="8">
        <v>2718</v>
      </c>
      <c r="W11" s="8">
        <v>2707</v>
      </c>
      <c r="X11" s="8">
        <v>2720</v>
      </c>
      <c r="Y11" s="8">
        <v>2663</v>
      </c>
      <c r="Z11" s="8">
        <v>2828</v>
      </c>
      <c r="AA11" s="8">
        <v>2818</v>
      </c>
      <c r="AB11" s="8">
        <v>3131</v>
      </c>
      <c r="AC11" s="8">
        <v>2820</v>
      </c>
      <c r="AD11" s="8">
        <v>2629</v>
      </c>
      <c r="AE11" s="8">
        <v>2653</v>
      </c>
      <c r="AF11" s="8">
        <v>2453</v>
      </c>
      <c r="AG11" s="8">
        <v>2587</v>
      </c>
      <c r="AH11" s="8">
        <v>2338</v>
      </c>
      <c r="AI11" s="8">
        <v>2315</v>
      </c>
      <c r="AJ11" s="8">
        <v>2227</v>
      </c>
      <c r="AK11" s="8">
        <v>2187</v>
      </c>
      <c r="AL11" s="8">
        <v>2434</v>
      </c>
    </row>
    <row r="12" spans="2:38" s="1" customFormat="1" ht="17.100000000000001" customHeight="1" thickBot="1" x14ac:dyDescent="0.3">
      <c r="B12" s="7" t="s">
        <v>7</v>
      </c>
      <c r="C12" s="8">
        <v>133</v>
      </c>
      <c r="D12" s="8">
        <v>148</v>
      </c>
      <c r="E12" s="8">
        <v>169</v>
      </c>
      <c r="F12" s="8">
        <v>187</v>
      </c>
      <c r="G12" s="8">
        <v>155</v>
      </c>
      <c r="H12" s="8">
        <v>197</v>
      </c>
      <c r="I12" s="8">
        <v>185</v>
      </c>
      <c r="J12" s="8">
        <v>245</v>
      </c>
      <c r="K12" s="8">
        <v>272</v>
      </c>
      <c r="L12" s="8">
        <v>313</v>
      </c>
      <c r="M12" s="8">
        <v>357</v>
      </c>
      <c r="N12" s="8">
        <v>379</v>
      </c>
      <c r="O12" s="8">
        <v>427</v>
      </c>
      <c r="P12" s="8">
        <v>467</v>
      </c>
      <c r="Q12" s="8">
        <v>672</v>
      </c>
      <c r="R12" s="8">
        <v>694</v>
      </c>
      <c r="S12" s="8">
        <v>1520</v>
      </c>
      <c r="T12" s="8">
        <v>2471</v>
      </c>
      <c r="U12" s="8">
        <v>2449</v>
      </c>
      <c r="V12" s="8">
        <v>2253</v>
      </c>
      <c r="W12" s="8">
        <v>2040</v>
      </c>
      <c r="X12" s="8">
        <v>2287</v>
      </c>
      <c r="Y12" s="8">
        <v>2402</v>
      </c>
      <c r="Z12" s="8">
        <v>2487</v>
      </c>
      <c r="AA12" s="8">
        <v>2535</v>
      </c>
      <c r="AB12" s="8">
        <v>2634</v>
      </c>
      <c r="AC12" s="8">
        <v>2723</v>
      </c>
      <c r="AD12" s="8">
        <v>2449</v>
      </c>
      <c r="AE12" s="8">
        <v>2456</v>
      </c>
      <c r="AF12" s="8">
        <v>2396</v>
      </c>
      <c r="AG12" s="8">
        <v>2512</v>
      </c>
      <c r="AH12" s="8">
        <v>2171</v>
      </c>
      <c r="AI12" s="8">
        <v>2260</v>
      </c>
      <c r="AJ12" s="8">
        <v>2157</v>
      </c>
      <c r="AK12" s="8">
        <v>2214</v>
      </c>
      <c r="AL12" s="8">
        <v>2375</v>
      </c>
    </row>
    <row r="13" spans="2:38" s="1" customFormat="1" ht="17.100000000000001" customHeight="1" thickBot="1" x14ac:dyDescent="0.3">
      <c r="B13" s="7" t="s">
        <v>8</v>
      </c>
      <c r="C13" s="8">
        <v>2848</v>
      </c>
      <c r="D13" s="8">
        <v>2803</v>
      </c>
      <c r="E13" s="8">
        <v>3195</v>
      </c>
      <c r="F13" s="8">
        <v>3114</v>
      </c>
      <c r="G13" s="8">
        <v>3458</v>
      </c>
      <c r="H13" s="8">
        <v>3681</v>
      </c>
      <c r="I13" s="8">
        <v>4025</v>
      </c>
      <c r="J13" s="8">
        <v>4056</v>
      </c>
      <c r="K13" s="8">
        <v>4294</v>
      </c>
      <c r="L13" s="8">
        <v>4690</v>
      </c>
      <c r="M13" s="8">
        <v>4702</v>
      </c>
      <c r="N13" s="8">
        <v>5236</v>
      </c>
      <c r="O13" s="8">
        <v>5262</v>
      </c>
      <c r="P13" s="8">
        <v>5898</v>
      </c>
      <c r="Q13" s="8">
        <v>6870</v>
      </c>
      <c r="R13" s="8">
        <v>7494</v>
      </c>
      <c r="S13" s="8">
        <v>12660</v>
      </c>
      <c r="T13" s="8">
        <v>19035</v>
      </c>
      <c r="U13" s="8">
        <v>17325</v>
      </c>
      <c r="V13" s="8">
        <v>15232</v>
      </c>
      <c r="W13" s="8">
        <v>14437</v>
      </c>
      <c r="X13" s="8">
        <v>14866</v>
      </c>
      <c r="Y13" s="8">
        <v>13834</v>
      </c>
      <c r="Z13" s="8">
        <v>13979</v>
      </c>
      <c r="AA13" s="8">
        <v>13944</v>
      </c>
      <c r="AB13" s="8">
        <v>14896</v>
      </c>
      <c r="AC13" s="8">
        <v>14630</v>
      </c>
      <c r="AD13" s="8">
        <v>13475</v>
      </c>
      <c r="AE13" s="8">
        <v>12434</v>
      </c>
      <c r="AF13" s="8">
        <v>12010</v>
      </c>
      <c r="AG13" s="8">
        <v>11785</v>
      </c>
      <c r="AH13" s="8">
        <v>10439</v>
      </c>
      <c r="AI13" s="8">
        <v>10568</v>
      </c>
      <c r="AJ13" s="8">
        <v>10264</v>
      </c>
      <c r="AK13" s="8">
        <v>10040</v>
      </c>
      <c r="AL13" s="8">
        <v>9986</v>
      </c>
    </row>
    <row r="14" spans="2:38" s="1" customFormat="1" ht="17.100000000000001" customHeight="1" thickBot="1" x14ac:dyDescent="0.3">
      <c r="B14" s="7" t="s">
        <v>9</v>
      </c>
      <c r="C14" s="8">
        <v>1008</v>
      </c>
      <c r="D14" s="8">
        <v>999</v>
      </c>
      <c r="E14" s="8">
        <v>1259</v>
      </c>
      <c r="F14" s="8">
        <v>1375</v>
      </c>
      <c r="G14" s="8">
        <v>1404</v>
      </c>
      <c r="H14" s="8">
        <v>1586</v>
      </c>
      <c r="I14" s="8">
        <v>1674</v>
      </c>
      <c r="J14" s="8">
        <v>1717</v>
      </c>
      <c r="K14" s="8">
        <v>1826</v>
      </c>
      <c r="L14" s="8">
        <v>2012</v>
      </c>
      <c r="M14" s="8">
        <v>2108</v>
      </c>
      <c r="N14" s="8">
        <v>2287</v>
      </c>
      <c r="O14" s="8">
        <v>2419</v>
      </c>
      <c r="P14" s="8">
        <v>2913</v>
      </c>
      <c r="Q14" s="8">
        <v>3211</v>
      </c>
      <c r="R14" s="8">
        <v>3833</v>
      </c>
      <c r="S14" s="8">
        <v>7247</v>
      </c>
      <c r="T14" s="8">
        <v>11034</v>
      </c>
      <c r="U14" s="8">
        <v>10573</v>
      </c>
      <c r="V14" s="8">
        <v>9591</v>
      </c>
      <c r="W14" s="8">
        <v>8540</v>
      </c>
      <c r="X14" s="8">
        <v>8913</v>
      </c>
      <c r="Y14" s="8">
        <v>8677</v>
      </c>
      <c r="Z14" s="8">
        <v>8594</v>
      </c>
      <c r="AA14" s="8">
        <v>8560</v>
      </c>
      <c r="AB14" s="8">
        <v>8929</v>
      </c>
      <c r="AC14" s="8">
        <v>8774</v>
      </c>
      <c r="AD14" s="8">
        <v>8312</v>
      </c>
      <c r="AE14" s="8">
        <v>8017</v>
      </c>
      <c r="AF14" s="8">
        <v>7774</v>
      </c>
      <c r="AG14" s="8">
        <v>7710</v>
      </c>
      <c r="AH14" s="8">
        <v>7128</v>
      </c>
      <c r="AI14" s="8">
        <v>7287</v>
      </c>
      <c r="AJ14" s="8">
        <v>6801</v>
      </c>
      <c r="AK14" s="8">
        <v>6636</v>
      </c>
      <c r="AL14" s="8">
        <v>6723</v>
      </c>
    </row>
    <row r="15" spans="2:38" s="1" customFormat="1" ht="17.100000000000001" customHeight="1" thickBot="1" x14ac:dyDescent="0.3">
      <c r="B15" s="7" t="s">
        <v>10</v>
      </c>
      <c r="C15" s="8">
        <v>61</v>
      </c>
      <c r="D15" s="8">
        <v>77</v>
      </c>
      <c r="E15" s="8">
        <v>68</v>
      </c>
      <c r="F15" s="8">
        <v>88</v>
      </c>
      <c r="G15" s="8">
        <v>101</v>
      </c>
      <c r="H15" s="8">
        <v>120</v>
      </c>
      <c r="I15" s="8">
        <v>125</v>
      </c>
      <c r="J15" s="8">
        <v>138</v>
      </c>
      <c r="K15" s="8">
        <v>144</v>
      </c>
      <c r="L15" s="8">
        <v>159</v>
      </c>
      <c r="M15" s="8">
        <v>172</v>
      </c>
      <c r="N15" s="8">
        <v>180</v>
      </c>
      <c r="O15" s="8">
        <v>220</v>
      </c>
      <c r="P15" s="8">
        <v>253</v>
      </c>
      <c r="Q15" s="8">
        <v>232</v>
      </c>
      <c r="R15" s="8">
        <v>332</v>
      </c>
      <c r="S15" s="8">
        <v>723</v>
      </c>
      <c r="T15" s="8">
        <v>1185</v>
      </c>
      <c r="U15" s="8">
        <v>1112</v>
      </c>
      <c r="V15" s="8">
        <v>1056</v>
      </c>
      <c r="W15" s="8">
        <v>1060</v>
      </c>
      <c r="X15" s="8">
        <v>1199</v>
      </c>
      <c r="Y15" s="8">
        <v>1096</v>
      </c>
      <c r="Z15" s="8">
        <v>1227</v>
      </c>
      <c r="AA15" s="8">
        <v>1241</v>
      </c>
      <c r="AB15" s="8">
        <v>1373</v>
      </c>
      <c r="AC15" s="8">
        <v>1426</v>
      </c>
      <c r="AD15" s="8">
        <v>1374</v>
      </c>
      <c r="AE15" s="8">
        <v>1261</v>
      </c>
      <c r="AF15" s="8">
        <v>1271</v>
      </c>
      <c r="AG15" s="8">
        <v>1236</v>
      </c>
      <c r="AH15" s="8">
        <v>1090</v>
      </c>
      <c r="AI15" s="8">
        <v>1169</v>
      </c>
      <c r="AJ15" s="8">
        <v>1097</v>
      </c>
      <c r="AK15" s="8">
        <v>1052</v>
      </c>
      <c r="AL15" s="8">
        <v>1070</v>
      </c>
    </row>
    <row r="16" spans="2:38" s="1" customFormat="1" ht="17.100000000000001" customHeight="1" thickBot="1" x14ac:dyDescent="0.3">
      <c r="B16" s="7" t="s">
        <v>11</v>
      </c>
      <c r="C16" s="8">
        <v>371</v>
      </c>
      <c r="D16" s="8">
        <v>372</v>
      </c>
      <c r="E16" s="8">
        <v>468</v>
      </c>
      <c r="F16" s="8">
        <v>518</v>
      </c>
      <c r="G16" s="8">
        <v>564</v>
      </c>
      <c r="H16" s="8">
        <v>520</v>
      </c>
      <c r="I16" s="8">
        <v>714</v>
      </c>
      <c r="J16" s="8">
        <v>651</v>
      </c>
      <c r="K16" s="8">
        <v>694</v>
      </c>
      <c r="L16" s="8">
        <v>753</v>
      </c>
      <c r="M16" s="8">
        <v>846</v>
      </c>
      <c r="N16" s="8">
        <v>934</v>
      </c>
      <c r="O16" s="8">
        <v>1074</v>
      </c>
      <c r="P16" s="8">
        <v>1205</v>
      </c>
      <c r="Q16" s="8">
        <v>1416</v>
      </c>
      <c r="R16" s="8">
        <v>1654</v>
      </c>
      <c r="S16" s="8">
        <v>2935</v>
      </c>
      <c r="T16" s="8">
        <v>4252</v>
      </c>
      <c r="U16" s="8">
        <v>4129</v>
      </c>
      <c r="V16" s="8">
        <v>3878</v>
      </c>
      <c r="W16" s="8">
        <v>3516</v>
      </c>
      <c r="X16" s="8">
        <v>3686</v>
      </c>
      <c r="Y16" s="8">
        <v>3861</v>
      </c>
      <c r="Z16" s="8">
        <v>3968</v>
      </c>
      <c r="AA16" s="8">
        <v>3778</v>
      </c>
      <c r="AB16" s="8">
        <v>4049</v>
      </c>
      <c r="AC16" s="8">
        <v>3928</v>
      </c>
      <c r="AD16" s="8">
        <v>3502</v>
      </c>
      <c r="AE16" s="8">
        <v>3300</v>
      </c>
      <c r="AF16" s="8">
        <v>3356</v>
      </c>
      <c r="AG16" s="8">
        <v>3184</v>
      </c>
      <c r="AH16" s="8">
        <v>2900</v>
      </c>
      <c r="AI16" s="8">
        <v>2951</v>
      </c>
      <c r="AJ16" s="8">
        <v>2885</v>
      </c>
      <c r="AK16" s="8">
        <v>2912</v>
      </c>
      <c r="AL16" s="8">
        <v>2973</v>
      </c>
    </row>
    <row r="17" spans="2:38" s="1" customFormat="1" ht="17.100000000000001" customHeight="1" thickBot="1" x14ac:dyDescent="0.3">
      <c r="B17" s="7" t="s">
        <v>12</v>
      </c>
      <c r="C17" s="8">
        <v>1953</v>
      </c>
      <c r="D17" s="8">
        <v>1741</v>
      </c>
      <c r="E17" s="8">
        <v>2224</v>
      </c>
      <c r="F17" s="8">
        <v>2227</v>
      </c>
      <c r="G17" s="8">
        <v>2214</v>
      </c>
      <c r="H17" s="8">
        <v>2403</v>
      </c>
      <c r="I17" s="8">
        <v>2515</v>
      </c>
      <c r="J17" s="8">
        <v>2183</v>
      </c>
      <c r="K17" s="8">
        <v>2966</v>
      </c>
      <c r="L17" s="8">
        <v>2973</v>
      </c>
      <c r="M17" s="8">
        <v>3157</v>
      </c>
      <c r="N17" s="8">
        <v>3329</v>
      </c>
      <c r="O17" s="8">
        <v>3494</v>
      </c>
      <c r="P17" s="8">
        <v>3616</v>
      </c>
      <c r="Q17" s="8">
        <v>4182</v>
      </c>
      <c r="R17" s="8">
        <v>4490</v>
      </c>
      <c r="S17" s="8">
        <v>7832</v>
      </c>
      <c r="T17" s="8">
        <v>11555</v>
      </c>
      <c r="U17" s="8">
        <v>11280</v>
      </c>
      <c r="V17" s="8">
        <v>10226</v>
      </c>
      <c r="W17" s="8">
        <v>9480</v>
      </c>
      <c r="X17" s="8">
        <v>10019</v>
      </c>
      <c r="Y17" s="8">
        <v>9609</v>
      </c>
      <c r="Z17" s="8">
        <v>9976</v>
      </c>
      <c r="AA17" s="8">
        <v>9945</v>
      </c>
      <c r="AB17" s="8">
        <v>11009</v>
      </c>
      <c r="AC17" s="8">
        <v>10264</v>
      </c>
      <c r="AD17" s="8">
        <v>8957</v>
      </c>
      <c r="AE17" s="8">
        <v>8281</v>
      </c>
      <c r="AF17" s="8">
        <v>8171</v>
      </c>
      <c r="AG17" s="8">
        <v>7917</v>
      </c>
      <c r="AH17" s="8">
        <v>6563</v>
      </c>
      <c r="AI17" s="8">
        <v>7329</v>
      </c>
      <c r="AJ17" s="8">
        <v>7093</v>
      </c>
      <c r="AK17" s="8">
        <v>6184</v>
      </c>
      <c r="AL17" s="8">
        <v>6967</v>
      </c>
    </row>
    <row r="18" spans="2:38" s="1" customFormat="1" ht="17.100000000000001" customHeight="1" thickBot="1" x14ac:dyDescent="0.3">
      <c r="B18" s="7" t="s">
        <v>13</v>
      </c>
      <c r="C18" s="8">
        <v>150</v>
      </c>
      <c r="D18" s="8">
        <v>162</v>
      </c>
      <c r="E18" s="8">
        <v>180</v>
      </c>
      <c r="F18" s="8">
        <v>265</v>
      </c>
      <c r="G18" s="8">
        <v>213</v>
      </c>
      <c r="H18" s="8">
        <v>274</v>
      </c>
      <c r="I18" s="8">
        <v>297</v>
      </c>
      <c r="J18" s="8">
        <v>320</v>
      </c>
      <c r="K18" s="8">
        <v>336</v>
      </c>
      <c r="L18" s="8">
        <v>416</v>
      </c>
      <c r="M18" s="8">
        <v>453</v>
      </c>
      <c r="N18" s="8">
        <v>462</v>
      </c>
      <c r="O18" s="8">
        <v>562</v>
      </c>
      <c r="P18" s="8">
        <v>573</v>
      </c>
      <c r="Q18" s="8">
        <v>705</v>
      </c>
      <c r="R18" s="8">
        <v>836</v>
      </c>
      <c r="S18" s="8">
        <v>1535</v>
      </c>
      <c r="T18" s="8">
        <v>2316</v>
      </c>
      <c r="U18" s="8">
        <v>1979</v>
      </c>
      <c r="V18" s="8">
        <v>1896</v>
      </c>
      <c r="W18" s="8">
        <v>1932</v>
      </c>
      <c r="X18" s="8">
        <v>2017</v>
      </c>
      <c r="Y18" s="8">
        <v>1922</v>
      </c>
      <c r="Z18" s="8">
        <v>2024</v>
      </c>
      <c r="AA18" s="8">
        <v>2045</v>
      </c>
      <c r="AB18" s="8">
        <v>2192</v>
      </c>
      <c r="AC18" s="8">
        <v>2030</v>
      </c>
      <c r="AD18" s="8">
        <v>1975</v>
      </c>
      <c r="AE18" s="8">
        <v>1856</v>
      </c>
      <c r="AF18" s="8">
        <v>1802</v>
      </c>
      <c r="AG18" s="8">
        <v>1834</v>
      </c>
      <c r="AH18" s="8">
        <v>1755</v>
      </c>
      <c r="AI18" s="8">
        <v>1819</v>
      </c>
      <c r="AJ18" s="8">
        <v>1746</v>
      </c>
      <c r="AK18" s="8">
        <v>1622</v>
      </c>
      <c r="AL18" s="8">
        <v>1646</v>
      </c>
    </row>
    <row r="19" spans="2:38" s="1" customFormat="1" ht="17.100000000000001" customHeight="1" thickBot="1" x14ac:dyDescent="0.3">
      <c r="B19" s="7" t="s">
        <v>14</v>
      </c>
      <c r="C19" s="8">
        <v>117</v>
      </c>
      <c r="D19" s="8">
        <v>115</v>
      </c>
      <c r="E19" s="8">
        <v>114</v>
      </c>
      <c r="F19" s="8">
        <v>140</v>
      </c>
      <c r="G19" s="8">
        <v>152</v>
      </c>
      <c r="H19" s="8">
        <v>154</v>
      </c>
      <c r="I19" s="8">
        <v>134</v>
      </c>
      <c r="J19" s="8">
        <v>167</v>
      </c>
      <c r="K19" s="8">
        <v>174</v>
      </c>
      <c r="L19" s="8">
        <v>179</v>
      </c>
      <c r="M19" s="8">
        <v>201</v>
      </c>
      <c r="N19" s="8">
        <v>229</v>
      </c>
      <c r="O19" s="8">
        <v>241</v>
      </c>
      <c r="P19" s="8">
        <v>269</v>
      </c>
      <c r="Q19" s="8">
        <v>311</v>
      </c>
      <c r="R19" s="8">
        <v>327</v>
      </c>
      <c r="S19" s="8">
        <v>686</v>
      </c>
      <c r="T19" s="8">
        <v>1085</v>
      </c>
      <c r="U19" s="8">
        <v>957</v>
      </c>
      <c r="V19" s="8">
        <v>964</v>
      </c>
      <c r="W19" s="8">
        <v>844</v>
      </c>
      <c r="X19" s="8">
        <v>896</v>
      </c>
      <c r="Y19" s="8">
        <v>838</v>
      </c>
      <c r="Z19" s="8">
        <v>888</v>
      </c>
      <c r="AA19" s="8">
        <v>891</v>
      </c>
      <c r="AB19" s="8">
        <v>951</v>
      </c>
      <c r="AC19" s="8">
        <v>854</v>
      </c>
      <c r="AD19" s="8">
        <v>862</v>
      </c>
      <c r="AE19" s="8">
        <v>828</v>
      </c>
      <c r="AF19" s="8">
        <v>831</v>
      </c>
      <c r="AG19" s="8">
        <v>860</v>
      </c>
      <c r="AH19" s="8">
        <v>744</v>
      </c>
      <c r="AI19" s="8">
        <v>742</v>
      </c>
      <c r="AJ19" s="8">
        <v>753</v>
      </c>
      <c r="AK19" s="8">
        <v>749</v>
      </c>
      <c r="AL19" s="8">
        <v>794</v>
      </c>
    </row>
    <row r="20" spans="2:38" s="1" customFormat="1" ht="17.100000000000001" customHeight="1" thickBot="1" x14ac:dyDescent="0.3">
      <c r="B20" s="7" t="s">
        <v>15</v>
      </c>
      <c r="C20" s="8">
        <v>488</v>
      </c>
      <c r="D20" s="8">
        <v>558</v>
      </c>
      <c r="E20" s="8">
        <v>581</v>
      </c>
      <c r="F20" s="8">
        <v>568</v>
      </c>
      <c r="G20" s="8">
        <v>636</v>
      </c>
      <c r="H20" s="8">
        <v>725</v>
      </c>
      <c r="I20" s="8">
        <v>694</v>
      </c>
      <c r="J20" s="8">
        <v>723</v>
      </c>
      <c r="K20" s="8">
        <v>804</v>
      </c>
      <c r="L20" s="8">
        <v>876</v>
      </c>
      <c r="M20" s="8">
        <v>883</v>
      </c>
      <c r="N20" s="8">
        <v>952</v>
      </c>
      <c r="O20" s="8">
        <v>975</v>
      </c>
      <c r="P20" s="8">
        <v>1186</v>
      </c>
      <c r="Q20" s="8">
        <v>1236</v>
      </c>
      <c r="R20" s="8">
        <v>1432</v>
      </c>
      <c r="S20" s="8">
        <v>2549</v>
      </c>
      <c r="T20" s="8">
        <v>3266</v>
      </c>
      <c r="U20" s="8">
        <v>3326</v>
      </c>
      <c r="V20" s="8">
        <v>3012</v>
      </c>
      <c r="W20" s="8">
        <v>2872</v>
      </c>
      <c r="X20" s="8">
        <v>2858</v>
      </c>
      <c r="Y20" s="8">
        <v>2900</v>
      </c>
      <c r="Z20" s="8">
        <v>2794</v>
      </c>
      <c r="AA20" s="8">
        <v>2793</v>
      </c>
      <c r="AB20" s="8">
        <v>3089</v>
      </c>
      <c r="AC20" s="8">
        <v>3039</v>
      </c>
      <c r="AD20" s="8">
        <v>2940</v>
      </c>
      <c r="AE20" s="8">
        <v>2843</v>
      </c>
      <c r="AF20" s="8">
        <v>2693</v>
      </c>
      <c r="AG20" s="8">
        <v>2762</v>
      </c>
      <c r="AH20" s="8">
        <v>2434</v>
      </c>
      <c r="AI20" s="8">
        <v>2437</v>
      </c>
      <c r="AJ20" s="8">
        <v>2301</v>
      </c>
      <c r="AK20" s="8">
        <v>2212</v>
      </c>
      <c r="AL20" s="8">
        <v>2408</v>
      </c>
    </row>
    <row r="21" spans="2:38" s="1" customFormat="1" ht="17.100000000000001" customHeight="1" thickBot="1" x14ac:dyDescent="0.3">
      <c r="B21" s="7" t="s">
        <v>16</v>
      </c>
      <c r="C21" s="8">
        <v>36</v>
      </c>
      <c r="D21" s="8">
        <v>69</v>
      </c>
      <c r="E21" s="8">
        <v>66</v>
      </c>
      <c r="F21" s="8">
        <v>67</v>
      </c>
      <c r="G21" s="8">
        <v>49</v>
      </c>
      <c r="H21" s="8">
        <v>70</v>
      </c>
      <c r="I21" s="8">
        <v>73</v>
      </c>
      <c r="J21" s="8">
        <v>68</v>
      </c>
      <c r="K21" s="8">
        <v>75</v>
      </c>
      <c r="L21" s="8">
        <v>103</v>
      </c>
      <c r="M21" s="8">
        <v>111</v>
      </c>
      <c r="N21" s="8">
        <v>104</v>
      </c>
      <c r="O21" s="8">
        <v>104</v>
      </c>
      <c r="P21" s="8">
        <v>145</v>
      </c>
      <c r="Q21" s="8">
        <v>190</v>
      </c>
      <c r="R21" s="8">
        <v>193</v>
      </c>
      <c r="S21" s="8">
        <v>389</v>
      </c>
      <c r="T21" s="8">
        <v>537</v>
      </c>
      <c r="U21" s="8">
        <v>515</v>
      </c>
      <c r="V21" s="8">
        <v>437</v>
      </c>
      <c r="W21" s="8">
        <v>388</v>
      </c>
      <c r="X21" s="8">
        <v>424</v>
      </c>
      <c r="Y21" s="8">
        <v>426</v>
      </c>
      <c r="Z21" s="8">
        <v>422</v>
      </c>
      <c r="AA21" s="8">
        <v>399</v>
      </c>
      <c r="AB21" s="8">
        <v>469</v>
      </c>
      <c r="AC21" s="8">
        <v>479</v>
      </c>
      <c r="AD21" s="8">
        <v>448</v>
      </c>
      <c r="AE21" s="8">
        <v>405</v>
      </c>
      <c r="AF21" s="8">
        <v>457</v>
      </c>
      <c r="AG21" s="8">
        <v>433</v>
      </c>
      <c r="AH21" s="8">
        <v>383</v>
      </c>
      <c r="AI21" s="8">
        <v>392</v>
      </c>
      <c r="AJ21" s="8">
        <v>395</v>
      </c>
      <c r="AK21" s="8">
        <v>328</v>
      </c>
      <c r="AL21" s="8">
        <v>394</v>
      </c>
    </row>
    <row r="22" spans="2:38" s="1" customFormat="1" ht="17.100000000000001" customHeight="1" thickBot="1" x14ac:dyDescent="0.3">
      <c r="B22" s="9" t="s">
        <v>17</v>
      </c>
      <c r="C22" s="10">
        <f t="shared" ref="C22:O22" si="0">SUM(C5:C21)</f>
        <v>9935</v>
      </c>
      <c r="D22" s="10">
        <f t="shared" si="0"/>
        <v>10017</v>
      </c>
      <c r="E22" s="10">
        <f t="shared" si="0"/>
        <v>11892</v>
      </c>
      <c r="F22" s="11">
        <f t="shared" si="0"/>
        <v>12099</v>
      </c>
      <c r="G22" s="10">
        <f t="shared" si="0"/>
        <v>12796</v>
      </c>
      <c r="H22" s="10">
        <f t="shared" si="0"/>
        <v>13814</v>
      </c>
      <c r="I22" s="10">
        <f t="shared" si="0"/>
        <v>14895</v>
      </c>
      <c r="J22" s="11">
        <f t="shared" si="0"/>
        <v>14971</v>
      </c>
      <c r="K22" s="10">
        <f t="shared" si="0"/>
        <v>16520</v>
      </c>
      <c r="L22" s="10">
        <f t="shared" si="0"/>
        <v>17874</v>
      </c>
      <c r="M22" s="10">
        <f t="shared" si="0"/>
        <v>19072</v>
      </c>
      <c r="N22" s="11">
        <f t="shared" si="0"/>
        <v>20492</v>
      </c>
      <c r="O22" s="11">
        <f t="shared" si="0"/>
        <v>21656</v>
      </c>
      <c r="P22" s="10">
        <f>SUM(P5:P21)</f>
        <v>24523</v>
      </c>
      <c r="Q22" s="10">
        <f>SUM(Q5:Q21)</f>
        <v>28172</v>
      </c>
      <c r="R22" s="11">
        <f>SUM(R5:R21)</f>
        <v>31569</v>
      </c>
      <c r="S22" s="10">
        <f>SUM(S5:S21)</f>
        <v>56423</v>
      </c>
      <c r="T22" s="10">
        <f t="shared" ref="T22:V22" si="1">SUM(T5:T21)</f>
        <v>85645</v>
      </c>
      <c r="U22" s="10">
        <f t="shared" si="1"/>
        <v>80633</v>
      </c>
      <c r="V22" s="10">
        <f t="shared" si="1"/>
        <v>73826</v>
      </c>
      <c r="W22" s="10">
        <f t="shared" ref="W22:AH22" si="2">SUM(W5:W21)</f>
        <v>68395</v>
      </c>
      <c r="X22" s="10">
        <f t="shared" si="2"/>
        <v>70932</v>
      </c>
      <c r="Y22" s="10">
        <f t="shared" si="2"/>
        <v>68851</v>
      </c>
      <c r="Z22" s="11">
        <f t="shared" si="2"/>
        <v>70541</v>
      </c>
      <c r="AA22" s="10">
        <f t="shared" si="2"/>
        <v>70329</v>
      </c>
      <c r="AB22" s="10">
        <f t="shared" si="2"/>
        <v>75820</v>
      </c>
      <c r="AC22" s="10">
        <f t="shared" si="2"/>
        <v>73416</v>
      </c>
      <c r="AD22" s="11">
        <f t="shared" si="2"/>
        <v>67189</v>
      </c>
      <c r="AE22" s="10">
        <f t="shared" si="2"/>
        <v>64025</v>
      </c>
      <c r="AF22" s="10">
        <f t="shared" si="2"/>
        <v>62244</v>
      </c>
      <c r="AG22" s="10">
        <f t="shared" si="2"/>
        <v>62020</v>
      </c>
      <c r="AH22" s="11">
        <f t="shared" si="2"/>
        <v>54960</v>
      </c>
      <c r="AI22" s="11">
        <v>57168</v>
      </c>
      <c r="AJ22" s="10">
        <v>55123</v>
      </c>
      <c r="AK22" s="10">
        <v>52803</v>
      </c>
      <c r="AL22" s="10">
        <v>55146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1372C-9B62-496D-80C0-056EC644CE2E}">
  <sheetPr codeName="Hoja9"/>
  <dimension ref="B1:AL22"/>
  <sheetViews>
    <sheetView workbookViewId="0">
      <selection activeCell="B4" sqref="B4"/>
    </sheetView>
  </sheetViews>
  <sheetFormatPr baseColWidth="10" defaultRowHeight="15" x14ac:dyDescent="0.25"/>
  <cols>
    <col min="1" max="1" width="6.28515625" customWidth="1"/>
    <col min="2" max="2" width="34.5703125" customWidth="1"/>
    <col min="3" max="34" width="10.7109375" customWidth="1"/>
  </cols>
  <sheetData>
    <row r="1" spans="2:38" s="1" customFormat="1" ht="18.75" customHeight="1" x14ac:dyDescent="0.2">
      <c r="N1" s="2"/>
    </row>
    <row r="2" spans="2:38" s="3" customFormat="1" ht="39" customHeight="1" x14ac:dyDescent="0.25">
      <c r="B2" s="4"/>
      <c r="C2" s="4"/>
      <c r="D2" s="4"/>
      <c r="E2" s="4"/>
      <c r="F2" s="4"/>
      <c r="G2" s="4"/>
      <c r="H2" s="4"/>
      <c r="I2" s="4"/>
    </row>
    <row r="3" spans="2:38" s="1" customFormat="1" ht="21" customHeight="1" x14ac:dyDescent="0.25"/>
    <row r="4" spans="2:38" s="1" customFormat="1" ht="39" customHeight="1" x14ac:dyDescent="0.25">
      <c r="C4" s="5">
        <v>1989</v>
      </c>
      <c r="D4" s="5">
        <v>1990</v>
      </c>
      <c r="E4" s="5">
        <v>1991</v>
      </c>
      <c r="F4" s="6">
        <v>1992</v>
      </c>
      <c r="G4" s="5">
        <v>1993</v>
      </c>
      <c r="H4" s="5">
        <v>1994</v>
      </c>
      <c r="I4" s="5">
        <v>1995</v>
      </c>
      <c r="J4" s="6">
        <v>1996</v>
      </c>
      <c r="K4" s="5">
        <v>1997</v>
      </c>
      <c r="L4" s="5">
        <v>1998</v>
      </c>
      <c r="M4" s="5">
        <v>1999</v>
      </c>
      <c r="N4" s="6">
        <v>2000</v>
      </c>
      <c r="O4" s="5">
        <v>2001</v>
      </c>
      <c r="P4" s="5">
        <v>2002</v>
      </c>
      <c r="Q4" s="5">
        <v>2003</v>
      </c>
      <c r="R4" s="6">
        <v>2004</v>
      </c>
      <c r="S4" s="5">
        <v>2005</v>
      </c>
      <c r="T4" s="5">
        <v>2006</v>
      </c>
      <c r="U4" s="5">
        <v>2007</v>
      </c>
      <c r="V4" s="6">
        <v>2008</v>
      </c>
      <c r="W4" s="5">
        <v>2009</v>
      </c>
      <c r="X4" s="5">
        <v>2010</v>
      </c>
      <c r="Y4" s="5">
        <v>2011</v>
      </c>
      <c r="Z4" s="6">
        <v>2012</v>
      </c>
      <c r="AA4" s="5">
        <v>2013</v>
      </c>
      <c r="AB4" s="5">
        <v>2014</v>
      </c>
      <c r="AC4" s="5">
        <v>2015</v>
      </c>
      <c r="AD4" s="6">
        <v>2016</v>
      </c>
      <c r="AE4" s="5">
        <v>2017</v>
      </c>
      <c r="AF4" s="5">
        <v>2018</v>
      </c>
      <c r="AG4" s="5">
        <v>2019</v>
      </c>
      <c r="AH4" s="6">
        <v>2020</v>
      </c>
      <c r="AI4" s="6">
        <v>2021</v>
      </c>
      <c r="AJ4" s="5">
        <v>2022</v>
      </c>
      <c r="AK4" s="5">
        <v>2023</v>
      </c>
      <c r="AL4" s="5">
        <v>2024</v>
      </c>
    </row>
    <row r="5" spans="2:38" s="1" customFormat="1" ht="17.100000000000001" customHeight="1" thickBot="1" x14ac:dyDescent="0.3">
      <c r="B5" s="7" t="s">
        <v>0</v>
      </c>
      <c r="C5" s="8">
        <v>23</v>
      </c>
      <c r="D5" s="8">
        <v>10</v>
      </c>
      <c r="E5" s="8">
        <v>17</v>
      </c>
      <c r="F5" s="8">
        <v>12</v>
      </c>
      <c r="G5" s="8">
        <v>17</v>
      </c>
      <c r="H5" s="8">
        <v>15</v>
      </c>
      <c r="I5" s="8">
        <v>19</v>
      </c>
      <c r="J5" s="8">
        <v>19</v>
      </c>
      <c r="K5" s="8">
        <v>26</v>
      </c>
      <c r="L5" s="8">
        <v>17</v>
      </c>
      <c r="M5" s="8">
        <v>20</v>
      </c>
      <c r="N5" s="8">
        <v>22</v>
      </c>
      <c r="O5" s="8">
        <v>20</v>
      </c>
      <c r="P5" s="8">
        <v>48</v>
      </c>
      <c r="Q5" s="8">
        <v>49</v>
      </c>
      <c r="R5" s="8">
        <v>37</v>
      </c>
      <c r="S5" s="8">
        <v>47</v>
      </c>
      <c r="T5" s="8">
        <v>29</v>
      </c>
      <c r="U5" s="8">
        <v>38</v>
      </c>
      <c r="V5" s="8">
        <v>25</v>
      </c>
      <c r="W5" s="8">
        <v>43</v>
      </c>
      <c r="X5" s="8">
        <v>34</v>
      </c>
      <c r="Y5" s="8">
        <v>52</v>
      </c>
      <c r="Z5" s="8">
        <v>62</v>
      </c>
      <c r="AA5" s="8">
        <v>46</v>
      </c>
      <c r="AB5" s="8">
        <v>27</v>
      </c>
      <c r="AC5" s="8">
        <v>27</v>
      </c>
      <c r="AD5" s="8">
        <v>22</v>
      </c>
      <c r="AE5" s="8">
        <v>28</v>
      </c>
      <c r="AF5" s="8">
        <v>29</v>
      </c>
      <c r="AG5" s="8">
        <v>18</v>
      </c>
      <c r="AH5" s="8">
        <v>18</v>
      </c>
      <c r="AI5" s="8">
        <v>21</v>
      </c>
      <c r="AJ5" s="8">
        <v>13</v>
      </c>
      <c r="AK5" s="8">
        <v>8</v>
      </c>
      <c r="AL5" s="8">
        <v>15</v>
      </c>
    </row>
    <row r="6" spans="2:38" s="1" customFormat="1" ht="17.100000000000001" customHeight="1" thickBot="1" x14ac:dyDescent="0.3">
      <c r="B6" s="7" t="s">
        <v>1</v>
      </c>
      <c r="C6" s="8">
        <v>1</v>
      </c>
      <c r="D6" s="8">
        <v>1</v>
      </c>
      <c r="E6" s="8">
        <v>0</v>
      </c>
      <c r="F6" s="8">
        <v>3</v>
      </c>
      <c r="G6" s="8">
        <v>2</v>
      </c>
      <c r="H6" s="8">
        <v>2</v>
      </c>
      <c r="I6" s="8">
        <v>8</v>
      </c>
      <c r="J6" s="8">
        <v>6</v>
      </c>
      <c r="K6" s="8">
        <v>7</v>
      </c>
      <c r="L6" s="8">
        <v>1</v>
      </c>
      <c r="M6" s="8">
        <v>6</v>
      </c>
      <c r="N6" s="8">
        <v>7</v>
      </c>
      <c r="O6" s="8">
        <v>5</v>
      </c>
      <c r="P6" s="8">
        <v>6</v>
      </c>
      <c r="Q6" s="8">
        <v>3</v>
      </c>
      <c r="R6" s="8">
        <v>9</v>
      </c>
      <c r="S6" s="8">
        <v>3</v>
      </c>
      <c r="T6" s="8">
        <v>2</v>
      </c>
      <c r="U6" s="8">
        <v>3</v>
      </c>
      <c r="V6" s="8">
        <v>0</v>
      </c>
      <c r="W6" s="8">
        <v>1</v>
      </c>
      <c r="X6" s="8">
        <v>6</v>
      </c>
      <c r="Y6" s="8">
        <v>5</v>
      </c>
      <c r="Z6" s="8">
        <v>4</v>
      </c>
      <c r="AA6" s="8">
        <v>2</v>
      </c>
      <c r="AB6" s="8">
        <v>5</v>
      </c>
      <c r="AC6" s="8">
        <v>3</v>
      </c>
      <c r="AD6" s="8">
        <v>4</v>
      </c>
      <c r="AE6" s="8">
        <v>3</v>
      </c>
      <c r="AF6" s="8">
        <v>3</v>
      </c>
      <c r="AG6" s="8">
        <v>2</v>
      </c>
      <c r="AH6" s="8">
        <v>4</v>
      </c>
      <c r="AI6" s="8">
        <v>2</v>
      </c>
      <c r="AJ6" s="8">
        <v>1</v>
      </c>
      <c r="AK6" s="8">
        <v>3</v>
      </c>
      <c r="AL6" s="8">
        <v>2</v>
      </c>
    </row>
    <row r="7" spans="2:38" s="1" customFormat="1" ht="17.100000000000001" customHeight="1" thickBot="1" x14ac:dyDescent="0.3">
      <c r="B7" s="7" t="s">
        <v>2</v>
      </c>
      <c r="C7" s="8">
        <v>0</v>
      </c>
      <c r="D7" s="8">
        <v>4</v>
      </c>
      <c r="E7" s="8">
        <v>0</v>
      </c>
      <c r="F7" s="8">
        <v>5</v>
      </c>
      <c r="G7" s="8">
        <v>4</v>
      </c>
      <c r="H7" s="8">
        <v>1</v>
      </c>
      <c r="I7" s="8">
        <v>0</v>
      </c>
      <c r="J7" s="8">
        <v>1</v>
      </c>
      <c r="K7" s="8">
        <v>3</v>
      </c>
      <c r="L7" s="8">
        <v>4</v>
      </c>
      <c r="M7" s="8">
        <v>1</v>
      </c>
      <c r="N7" s="8">
        <v>0</v>
      </c>
      <c r="O7" s="8">
        <v>1</v>
      </c>
      <c r="P7" s="8">
        <v>6</v>
      </c>
      <c r="Q7" s="8">
        <v>1</v>
      </c>
      <c r="R7" s="8">
        <v>5</v>
      </c>
      <c r="S7" s="8">
        <v>1</v>
      </c>
      <c r="T7" s="8">
        <v>1</v>
      </c>
      <c r="U7" s="8">
        <v>6</v>
      </c>
      <c r="V7" s="8">
        <v>4</v>
      </c>
      <c r="W7" s="8">
        <v>7</v>
      </c>
      <c r="X7" s="8">
        <v>3</v>
      </c>
      <c r="Y7" s="8">
        <v>3</v>
      </c>
      <c r="Z7" s="8">
        <v>3</v>
      </c>
      <c r="AA7" s="8">
        <v>4</v>
      </c>
      <c r="AB7" s="8">
        <v>2</v>
      </c>
      <c r="AC7" s="8">
        <v>1</v>
      </c>
      <c r="AD7" s="8">
        <v>4</v>
      </c>
      <c r="AE7" s="8">
        <v>1</v>
      </c>
      <c r="AF7" s="8">
        <v>1</v>
      </c>
      <c r="AG7" s="8">
        <v>3</v>
      </c>
      <c r="AH7" s="8">
        <v>0</v>
      </c>
      <c r="AI7" s="8">
        <v>2</v>
      </c>
      <c r="AJ7" s="8">
        <v>1</v>
      </c>
      <c r="AK7" s="8">
        <v>1</v>
      </c>
      <c r="AL7" s="8">
        <v>0</v>
      </c>
    </row>
    <row r="8" spans="2:38" s="1" customFormat="1" ht="17.100000000000001" customHeight="1" thickBot="1" x14ac:dyDescent="0.3">
      <c r="B8" s="7" t="s">
        <v>3</v>
      </c>
      <c r="C8" s="8">
        <v>0</v>
      </c>
      <c r="D8" s="8">
        <v>0</v>
      </c>
      <c r="E8" s="8">
        <v>0</v>
      </c>
      <c r="F8" s="8">
        <v>2</v>
      </c>
      <c r="G8" s="8">
        <v>0</v>
      </c>
      <c r="H8" s="8">
        <v>0</v>
      </c>
      <c r="I8" s="8">
        <v>2</v>
      </c>
      <c r="J8" s="8">
        <v>5</v>
      </c>
      <c r="K8" s="8">
        <v>2</v>
      </c>
      <c r="L8" s="8">
        <v>1</v>
      </c>
      <c r="M8" s="8">
        <v>2</v>
      </c>
      <c r="N8" s="8">
        <v>1</v>
      </c>
      <c r="O8" s="8">
        <v>6</v>
      </c>
      <c r="P8" s="8">
        <v>6</v>
      </c>
      <c r="Q8" s="8">
        <v>4</v>
      </c>
      <c r="R8" s="8">
        <v>5</v>
      </c>
      <c r="S8" s="8">
        <v>3</v>
      </c>
      <c r="T8" s="8">
        <v>9</v>
      </c>
      <c r="U8" s="8">
        <v>5</v>
      </c>
      <c r="V8" s="8">
        <v>3</v>
      </c>
      <c r="W8" s="8">
        <v>3</v>
      </c>
      <c r="X8" s="8">
        <v>4</v>
      </c>
      <c r="Y8" s="8">
        <v>3</v>
      </c>
      <c r="Z8" s="8">
        <v>2</v>
      </c>
      <c r="AA8" s="8">
        <v>2</v>
      </c>
      <c r="AB8" s="8">
        <v>2</v>
      </c>
      <c r="AC8" s="8">
        <v>3</v>
      </c>
      <c r="AD8" s="8">
        <v>1</v>
      </c>
      <c r="AE8" s="8">
        <v>2</v>
      </c>
      <c r="AF8" s="8">
        <v>4</v>
      </c>
      <c r="AG8" s="8">
        <v>3</v>
      </c>
      <c r="AH8" s="8">
        <v>1</v>
      </c>
      <c r="AI8" s="8">
        <v>2</v>
      </c>
      <c r="AJ8" s="8">
        <v>0</v>
      </c>
      <c r="AK8" s="8">
        <v>2</v>
      </c>
      <c r="AL8" s="8">
        <v>2</v>
      </c>
    </row>
    <row r="9" spans="2:38" s="1" customFormat="1" ht="17.100000000000001" customHeight="1" thickBot="1" x14ac:dyDescent="0.3">
      <c r="B9" s="7" t="s">
        <v>4</v>
      </c>
      <c r="C9" s="8">
        <v>14</v>
      </c>
      <c r="D9" s="8">
        <v>3</v>
      </c>
      <c r="E9" s="8">
        <v>5</v>
      </c>
      <c r="F9" s="8">
        <v>5</v>
      </c>
      <c r="G9" s="8">
        <v>1</v>
      </c>
      <c r="H9" s="8">
        <v>3</v>
      </c>
      <c r="I9" s="8">
        <v>6</v>
      </c>
      <c r="J9" s="8">
        <v>6</v>
      </c>
      <c r="K9" s="8">
        <v>6</v>
      </c>
      <c r="L9" s="8">
        <v>7</v>
      </c>
      <c r="M9" s="8">
        <v>8</v>
      </c>
      <c r="N9" s="8">
        <v>6</v>
      </c>
      <c r="O9" s="8">
        <v>12</v>
      </c>
      <c r="P9" s="8">
        <v>11</v>
      </c>
      <c r="Q9" s="8">
        <v>12</v>
      </c>
      <c r="R9" s="8">
        <v>10</v>
      </c>
      <c r="S9" s="8">
        <v>7</v>
      </c>
      <c r="T9" s="8">
        <v>11</v>
      </c>
      <c r="U9" s="8">
        <v>10</v>
      </c>
      <c r="V9" s="8">
        <v>14</v>
      </c>
      <c r="W9" s="8">
        <v>5</v>
      </c>
      <c r="X9" s="8">
        <v>10</v>
      </c>
      <c r="Y9" s="8">
        <v>6</v>
      </c>
      <c r="Z9" s="8">
        <v>2</v>
      </c>
      <c r="AA9" s="8">
        <v>4</v>
      </c>
      <c r="AB9" s="8">
        <v>4</v>
      </c>
      <c r="AC9" s="8">
        <v>2</v>
      </c>
      <c r="AD9" s="8">
        <v>5</v>
      </c>
      <c r="AE9" s="8">
        <v>6</v>
      </c>
      <c r="AF9" s="8">
        <v>5</v>
      </c>
      <c r="AG9" s="8">
        <v>6</v>
      </c>
      <c r="AH9" s="8">
        <v>6</v>
      </c>
      <c r="AI9" s="8">
        <v>2</v>
      </c>
      <c r="AJ9" s="8">
        <v>3</v>
      </c>
      <c r="AK9" s="8">
        <v>2</v>
      </c>
      <c r="AL9" s="8">
        <v>5</v>
      </c>
    </row>
    <row r="10" spans="2:38" s="1" customFormat="1" ht="17.100000000000001" customHeight="1" thickBot="1" x14ac:dyDescent="0.3">
      <c r="B10" s="7" t="s">
        <v>5</v>
      </c>
      <c r="C10" s="8">
        <v>1</v>
      </c>
      <c r="D10" s="8">
        <v>0</v>
      </c>
      <c r="E10" s="8">
        <v>2</v>
      </c>
      <c r="F10" s="8">
        <v>1</v>
      </c>
      <c r="G10" s="8">
        <v>0</v>
      </c>
      <c r="H10" s="8">
        <v>0</v>
      </c>
      <c r="I10" s="8">
        <v>0</v>
      </c>
      <c r="J10" s="8">
        <v>1</v>
      </c>
      <c r="K10" s="8">
        <v>1</v>
      </c>
      <c r="L10" s="8">
        <v>3</v>
      </c>
      <c r="M10" s="8">
        <v>3</v>
      </c>
      <c r="N10" s="8">
        <v>2</v>
      </c>
      <c r="O10" s="8">
        <v>1</v>
      </c>
      <c r="P10" s="8">
        <v>1</v>
      </c>
      <c r="Q10" s="8">
        <v>2</v>
      </c>
      <c r="R10" s="8">
        <v>1</v>
      </c>
      <c r="S10" s="8">
        <v>4</v>
      </c>
      <c r="T10" s="8">
        <v>1</v>
      </c>
      <c r="U10" s="8">
        <v>0</v>
      </c>
      <c r="V10" s="8">
        <v>3</v>
      </c>
      <c r="W10" s="8">
        <v>1</v>
      </c>
      <c r="X10" s="8">
        <v>1</v>
      </c>
      <c r="Y10" s="8">
        <v>0</v>
      </c>
      <c r="Z10" s="8">
        <v>1</v>
      </c>
      <c r="AA10" s="8">
        <v>1</v>
      </c>
      <c r="AB10" s="8">
        <v>0</v>
      </c>
      <c r="AC10" s="8">
        <v>2</v>
      </c>
      <c r="AD10" s="8">
        <v>2</v>
      </c>
      <c r="AE10" s="8">
        <v>1</v>
      </c>
      <c r="AF10" s="8">
        <v>0</v>
      </c>
      <c r="AG10" s="8">
        <v>1</v>
      </c>
      <c r="AH10" s="8">
        <v>0</v>
      </c>
      <c r="AI10" s="8">
        <v>0</v>
      </c>
      <c r="AJ10" s="8">
        <v>0</v>
      </c>
      <c r="AK10" s="8">
        <v>0</v>
      </c>
      <c r="AL10" s="8">
        <v>1</v>
      </c>
    </row>
    <row r="11" spans="2:38" s="1" customFormat="1" ht="17.100000000000001" customHeight="1" thickBot="1" x14ac:dyDescent="0.3">
      <c r="B11" s="7" t="s">
        <v>6</v>
      </c>
      <c r="C11" s="8">
        <v>3</v>
      </c>
      <c r="D11" s="8">
        <v>16</v>
      </c>
      <c r="E11" s="8">
        <v>2</v>
      </c>
      <c r="F11" s="8">
        <v>8</v>
      </c>
      <c r="G11" s="8">
        <v>2</v>
      </c>
      <c r="H11" s="8">
        <v>3</v>
      </c>
      <c r="I11" s="8">
        <v>2</v>
      </c>
      <c r="J11" s="8">
        <v>3</v>
      </c>
      <c r="K11" s="8">
        <v>8</v>
      </c>
      <c r="L11" s="8">
        <v>7</v>
      </c>
      <c r="M11" s="8">
        <v>8</v>
      </c>
      <c r="N11" s="8">
        <v>15</v>
      </c>
      <c r="O11" s="8">
        <v>13</v>
      </c>
      <c r="P11" s="8">
        <v>7</v>
      </c>
      <c r="Q11" s="8">
        <v>10</v>
      </c>
      <c r="R11" s="8">
        <v>3</v>
      </c>
      <c r="S11" s="8">
        <v>7</v>
      </c>
      <c r="T11" s="8">
        <v>7</v>
      </c>
      <c r="U11" s="8">
        <v>5</v>
      </c>
      <c r="V11" s="8">
        <v>9</v>
      </c>
      <c r="W11" s="8">
        <v>7</v>
      </c>
      <c r="X11" s="8">
        <v>5</v>
      </c>
      <c r="Y11" s="8">
        <v>2</v>
      </c>
      <c r="Z11" s="8">
        <v>3</v>
      </c>
      <c r="AA11" s="8">
        <v>7</v>
      </c>
      <c r="AB11" s="8">
        <v>7</v>
      </c>
      <c r="AC11" s="8">
        <v>7</v>
      </c>
      <c r="AD11" s="8">
        <v>8</v>
      </c>
      <c r="AE11" s="8">
        <v>3</v>
      </c>
      <c r="AF11" s="8">
        <v>4</v>
      </c>
      <c r="AG11" s="8">
        <v>3</v>
      </c>
      <c r="AH11" s="8">
        <v>2</v>
      </c>
      <c r="AI11" s="8">
        <v>1</v>
      </c>
      <c r="AJ11" s="8">
        <v>2</v>
      </c>
      <c r="AK11" s="8">
        <v>1</v>
      </c>
      <c r="AL11" s="8">
        <v>2</v>
      </c>
    </row>
    <row r="12" spans="2:38" s="1" customFormat="1" ht="17.100000000000001" customHeight="1" thickBot="1" x14ac:dyDescent="0.3">
      <c r="B12" s="7" t="s">
        <v>7</v>
      </c>
      <c r="C12" s="8">
        <v>0</v>
      </c>
      <c r="D12" s="8">
        <v>0</v>
      </c>
      <c r="E12" s="8">
        <v>1</v>
      </c>
      <c r="F12" s="8">
        <v>0</v>
      </c>
      <c r="G12" s="8">
        <v>5</v>
      </c>
      <c r="H12" s="8">
        <v>7</v>
      </c>
      <c r="I12" s="8">
        <v>5</v>
      </c>
      <c r="J12" s="8">
        <v>3</v>
      </c>
      <c r="K12" s="8">
        <v>1</v>
      </c>
      <c r="L12" s="8">
        <v>1</v>
      </c>
      <c r="M12" s="8">
        <v>2</v>
      </c>
      <c r="N12" s="8">
        <v>4</v>
      </c>
      <c r="O12" s="8">
        <v>4</v>
      </c>
      <c r="P12" s="8">
        <v>6</v>
      </c>
      <c r="Q12" s="8">
        <v>8</v>
      </c>
      <c r="R12" s="8">
        <v>5</v>
      </c>
      <c r="S12" s="8">
        <v>3</v>
      </c>
      <c r="T12" s="8">
        <v>5</v>
      </c>
      <c r="U12" s="8">
        <v>2</v>
      </c>
      <c r="V12" s="8">
        <v>4</v>
      </c>
      <c r="W12" s="8">
        <v>7</v>
      </c>
      <c r="X12" s="8">
        <v>2</v>
      </c>
      <c r="Y12" s="8">
        <v>2</v>
      </c>
      <c r="Z12" s="8">
        <v>4</v>
      </c>
      <c r="AA12" s="8">
        <v>9</v>
      </c>
      <c r="AB12" s="8">
        <v>4</v>
      </c>
      <c r="AC12" s="8">
        <v>10</v>
      </c>
      <c r="AD12" s="8">
        <v>6</v>
      </c>
      <c r="AE12" s="8">
        <v>8</v>
      </c>
      <c r="AF12" s="8">
        <v>9</v>
      </c>
      <c r="AG12" s="8">
        <v>3</v>
      </c>
      <c r="AH12" s="8">
        <v>2</v>
      </c>
      <c r="AI12" s="8">
        <v>1</v>
      </c>
      <c r="AJ12" s="8">
        <v>3</v>
      </c>
      <c r="AK12" s="8">
        <v>2</v>
      </c>
      <c r="AL12" s="8">
        <v>3</v>
      </c>
    </row>
    <row r="13" spans="2:38" s="1" customFormat="1" ht="17.100000000000001" customHeight="1" thickBot="1" x14ac:dyDescent="0.3">
      <c r="B13" s="7" t="s">
        <v>8</v>
      </c>
      <c r="C13" s="8">
        <v>13</v>
      </c>
      <c r="D13" s="8">
        <v>22</v>
      </c>
      <c r="E13" s="8">
        <v>12</v>
      </c>
      <c r="F13" s="8">
        <v>14</v>
      </c>
      <c r="G13" s="8">
        <v>15</v>
      </c>
      <c r="H13" s="8">
        <v>18</v>
      </c>
      <c r="I13" s="8">
        <v>16</v>
      </c>
      <c r="J13" s="8">
        <v>12</v>
      </c>
      <c r="K13" s="8">
        <v>17</v>
      </c>
      <c r="L13" s="8">
        <v>30</v>
      </c>
      <c r="M13" s="8">
        <v>26</v>
      </c>
      <c r="N13" s="8">
        <v>23</v>
      </c>
      <c r="O13" s="8">
        <v>22</v>
      </c>
      <c r="P13" s="8">
        <v>34</v>
      </c>
      <c r="Q13" s="8">
        <v>32</v>
      </c>
      <c r="R13" s="8">
        <v>34</v>
      </c>
      <c r="S13" s="8">
        <v>28</v>
      </c>
      <c r="T13" s="8">
        <v>19</v>
      </c>
      <c r="U13" s="8">
        <v>30</v>
      </c>
      <c r="V13" s="8">
        <v>26</v>
      </c>
      <c r="W13" s="8">
        <v>21</v>
      </c>
      <c r="X13" s="8">
        <v>24</v>
      </c>
      <c r="Y13" s="8">
        <v>32</v>
      </c>
      <c r="Z13" s="8">
        <v>27</v>
      </c>
      <c r="AA13" s="8">
        <v>37</v>
      </c>
      <c r="AB13" s="8">
        <v>93</v>
      </c>
      <c r="AC13" s="8">
        <v>102</v>
      </c>
      <c r="AD13" s="8">
        <v>51</v>
      </c>
      <c r="AE13" s="8">
        <v>33</v>
      </c>
      <c r="AF13" s="8">
        <v>33</v>
      </c>
      <c r="AG13" s="8">
        <v>25</v>
      </c>
      <c r="AH13" s="8">
        <v>10</v>
      </c>
      <c r="AI13" s="8">
        <v>16</v>
      </c>
      <c r="AJ13" s="8">
        <v>12</v>
      </c>
      <c r="AK13" s="8">
        <v>6</v>
      </c>
      <c r="AL13" s="8">
        <v>7</v>
      </c>
    </row>
    <row r="14" spans="2:38" s="1" customFormat="1" ht="17.100000000000001" customHeight="1" thickBot="1" x14ac:dyDescent="0.3">
      <c r="B14" s="7" t="s">
        <v>9</v>
      </c>
      <c r="C14" s="8">
        <v>4</v>
      </c>
      <c r="D14" s="8">
        <v>5</v>
      </c>
      <c r="E14" s="8">
        <v>7</v>
      </c>
      <c r="F14" s="8">
        <v>14</v>
      </c>
      <c r="G14" s="8">
        <v>11</v>
      </c>
      <c r="H14" s="8">
        <v>13</v>
      </c>
      <c r="I14" s="8">
        <v>10</v>
      </c>
      <c r="J14" s="8">
        <v>17</v>
      </c>
      <c r="K14" s="8">
        <v>11</v>
      </c>
      <c r="L14" s="8">
        <v>22</v>
      </c>
      <c r="M14" s="8">
        <v>19</v>
      </c>
      <c r="N14" s="8">
        <v>15</v>
      </c>
      <c r="O14" s="8">
        <v>21</v>
      </c>
      <c r="P14" s="8">
        <v>35</v>
      </c>
      <c r="Q14" s="8">
        <v>19</v>
      </c>
      <c r="R14" s="8">
        <v>28</v>
      </c>
      <c r="S14" s="8">
        <v>33</v>
      </c>
      <c r="T14" s="8">
        <v>28</v>
      </c>
      <c r="U14" s="8">
        <v>30</v>
      </c>
      <c r="V14" s="8">
        <v>31</v>
      </c>
      <c r="W14" s="8">
        <v>27</v>
      </c>
      <c r="X14" s="8">
        <v>28</v>
      </c>
      <c r="Y14" s="8">
        <v>16</v>
      </c>
      <c r="Z14" s="8">
        <v>25</v>
      </c>
      <c r="AA14" s="8">
        <v>24</v>
      </c>
      <c r="AB14" s="8">
        <v>10</v>
      </c>
      <c r="AC14" s="8">
        <v>26</v>
      </c>
      <c r="AD14" s="8">
        <v>25</v>
      </c>
      <c r="AE14" s="8">
        <v>28</v>
      </c>
      <c r="AF14" s="8">
        <v>18</v>
      </c>
      <c r="AG14" s="8">
        <v>13</v>
      </c>
      <c r="AH14" s="8">
        <v>11</v>
      </c>
      <c r="AI14" s="8">
        <v>7</v>
      </c>
      <c r="AJ14" s="8">
        <v>9</v>
      </c>
      <c r="AK14" s="8">
        <v>10</v>
      </c>
      <c r="AL14" s="8">
        <v>11</v>
      </c>
    </row>
    <row r="15" spans="2:38" s="1" customFormat="1" ht="17.100000000000001" customHeight="1" thickBot="1" x14ac:dyDescent="0.3">
      <c r="B15" s="7" t="s">
        <v>10</v>
      </c>
      <c r="C15" s="8">
        <v>0</v>
      </c>
      <c r="D15" s="8">
        <v>1</v>
      </c>
      <c r="E15" s="8">
        <v>2</v>
      </c>
      <c r="F15" s="8">
        <v>1</v>
      </c>
      <c r="G15" s="8">
        <v>2</v>
      </c>
      <c r="H15" s="8">
        <v>2</v>
      </c>
      <c r="I15" s="8">
        <v>2</v>
      </c>
      <c r="J15" s="8">
        <v>3</v>
      </c>
      <c r="K15" s="8">
        <v>1</v>
      </c>
      <c r="L15" s="8">
        <v>1</v>
      </c>
      <c r="M15" s="8">
        <v>3</v>
      </c>
      <c r="N15" s="8">
        <v>1</v>
      </c>
      <c r="O15" s="8">
        <v>3</v>
      </c>
      <c r="P15" s="8">
        <v>3</v>
      </c>
      <c r="Q15" s="8">
        <v>3</v>
      </c>
      <c r="R15" s="8">
        <v>2</v>
      </c>
      <c r="S15" s="8">
        <v>3</v>
      </c>
      <c r="T15" s="8">
        <v>0</v>
      </c>
      <c r="U15" s="8">
        <v>1</v>
      </c>
      <c r="V15" s="8">
        <v>4</v>
      </c>
      <c r="W15" s="8">
        <v>1</v>
      </c>
      <c r="X15" s="8">
        <v>5</v>
      </c>
      <c r="Y15" s="8">
        <v>0</v>
      </c>
      <c r="Z15" s="8">
        <v>1</v>
      </c>
      <c r="AA15" s="8">
        <v>0</v>
      </c>
      <c r="AB15" s="8">
        <v>3</v>
      </c>
      <c r="AC15" s="8">
        <v>3</v>
      </c>
      <c r="AD15" s="8">
        <v>2</v>
      </c>
      <c r="AE15" s="8">
        <v>1</v>
      </c>
      <c r="AF15" s="8">
        <v>1</v>
      </c>
      <c r="AG15" s="8">
        <v>1</v>
      </c>
      <c r="AH15" s="8">
        <v>0</v>
      </c>
      <c r="AI15" s="8">
        <v>0</v>
      </c>
      <c r="AJ15" s="8">
        <v>2</v>
      </c>
      <c r="AK15" s="8">
        <v>0</v>
      </c>
      <c r="AL15" s="8">
        <v>1</v>
      </c>
    </row>
    <row r="16" spans="2:38" s="1" customFormat="1" ht="17.100000000000001" customHeight="1" thickBot="1" x14ac:dyDescent="0.3">
      <c r="B16" s="7" t="s">
        <v>11</v>
      </c>
      <c r="C16" s="8">
        <v>4</v>
      </c>
      <c r="D16" s="8">
        <v>5</v>
      </c>
      <c r="E16" s="8">
        <v>1</v>
      </c>
      <c r="F16" s="8">
        <v>3</v>
      </c>
      <c r="G16" s="8">
        <v>4</v>
      </c>
      <c r="H16" s="8">
        <v>5</v>
      </c>
      <c r="I16" s="8">
        <v>7</v>
      </c>
      <c r="J16" s="8">
        <v>4</v>
      </c>
      <c r="K16" s="8">
        <v>4</v>
      </c>
      <c r="L16" s="8">
        <v>7</v>
      </c>
      <c r="M16" s="8">
        <v>9</v>
      </c>
      <c r="N16" s="8">
        <v>21</v>
      </c>
      <c r="O16" s="8">
        <v>14</v>
      </c>
      <c r="P16" s="8">
        <v>19</v>
      </c>
      <c r="Q16" s="8">
        <v>11</v>
      </c>
      <c r="R16" s="8">
        <v>16</v>
      </c>
      <c r="S16" s="8">
        <v>15</v>
      </c>
      <c r="T16" s="8">
        <v>5</v>
      </c>
      <c r="U16" s="8">
        <v>15</v>
      </c>
      <c r="V16" s="8">
        <v>9</v>
      </c>
      <c r="W16" s="8">
        <v>3</v>
      </c>
      <c r="X16" s="8">
        <v>11</v>
      </c>
      <c r="Y16" s="8">
        <v>21</v>
      </c>
      <c r="Z16" s="8">
        <v>14</v>
      </c>
      <c r="AA16" s="8">
        <v>10</v>
      </c>
      <c r="AB16" s="8">
        <v>2</v>
      </c>
      <c r="AC16" s="8">
        <v>7</v>
      </c>
      <c r="AD16" s="8">
        <v>4</v>
      </c>
      <c r="AE16" s="8">
        <v>3</v>
      </c>
      <c r="AF16" s="8">
        <v>6</v>
      </c>
      <c r="AG16" s="8">
        <v>2</v>
      </c>
      <c r="AH16" s="8">
        <v>2</v>
      </c>
      <c r="AI16" s="8">
        <v>1</v>
      </c>
      <c r="AJ16" s="8">
        <v>5</v>
      </c>
      <c r="AK16" s="8">
        <v>7</v>
      </c>
      <c r="AL16" s="8">
        <v>2</v>
      </c>
    </row>
    <row r="17" spans="2:38" s="1" customFormat="1" ht="17.100000000000001" customHeight="1" thickBot="1" x14ac:dyDescent="0.3">
      <c r="B17" s="7" t="s">
        <v>12</v>
      </c>
      <c r="C17" s="8">
        <v>17</v>
      </c>
      <c r="D17" s="8">
        <v>4</v>
      </c>
      <c r="E17" s="8">
        <v>24</v>
      </c>
      <c r="F17" s="8">
        <v>6</v>
      </c>
      <c r="G17" s="8">
        <v>9</v>
      </c>
      <c r="H17" s="8">
        <v>11</v>
      </c>
      <c r="I17" s="8">
        <v>11</v>
      </c>
      <c r="J17" s="8">
        <v>15</v>
      </c>
      <c r="K17" s="8">
        <v>23</v>
      </c>
      <c r="L17" s="8">
        <v>7</v>
      </c>
      <c r="M17" s="8">
        <v>16</v>
      </c>
      <c r="N17" s="8">
        <v>16</v>
      </c>
      <c r="O17" s="8">
        <v>18</v>
      </c>
      <c r="P17" s="8">
        <v>26</v>
      </c>
      <c r="Q17" s="8">
        <v>23</v>
      </c>
      <c r="R17" s="8">
        <v>22</v>
      </c>
      <c r="S17" s="8">
        <v>23</v>
      </c>
      <c r="T17" s="8">
        <v>17</v>
      </c>
      <c r="U17" s="8">
        <v>31</v>
      </c>
      <c r="V17" s="8">
        <v>21</v>
      </c>
      <c r="W17" s="8">
        <v>19</v>
      </c>
      <c r="X17" s="8">
        <v>24</v>
      </c>
      <c r="Y17" s="8">
        <v>21</v>
      </c>
      <c r="Z17" s="8">
        <v>9</v>
      </c>
      <c r="AA17" s="8">
        <v>17</v>
      </c>
      <c r="AB17" s="8">
        <v>30</v>
      </c>
      <c r="AC17" s="8">
        <v>15</v>
      </c>
      <c r="AD17" s="8">
        <v>18</v>
      </c>
      <c r="AE17" s="8">
        <v>14</v>
      </c>
      <c r="AF17" s="8">
        <v>13</v>
      </c>
      <c r="AG17" s="8">
        <v>14</v>
      </c>
      <c r="AH17" s="8">
        <v>15</v>
      </c>
      <c r="AI17" s="8">
        <v>13</v>
      </c>
      <c r="AJ17" s="8">
        <v>12</v>
      </c>
      <c r="AK17" s="8">
        <v>7</v>
      </c>
      <c r="AL17" s="8">
        <v>8</v>
      </c>
    </row>
    <row r="18" spans="2:38" s="1" customFormat="1" ht="17.100000000000001" customHeight="1" thickBot="1" x14ac:dyDescent="0.3">
      <c r="B18" s="7" t="s">
        <v>13</v>
      </c>
      <c r="C18" s="8">
        <v>1</v>
      </c>
      <c r="D18" s="8">
        <v>0</v>
      </c>
      <c r="E18" s="8">
        <v>0</v>
      </c>
      <c r="F18" s="8">
        <v>0</v>
      </c>
      <c r="G18" s="8">
        <v>0</v>
      </c>
      <c r="H18" s="8">
        <v>3</v>
      </c>
      <c r="I18" s="8">
        <v>1</v>
      </c>
      <c r="J18" s="8">
        <v>2</v>
      </c>
      <c r="K18" s="8">
        <v>4</v>
      </c>
      <c r="L18" s="8">
        <v>2</v>
      </c>
      <c r="M18" s="8">
        <v>4</v>
      </c>
      <c r="N18" s="8">
        <v>1</v>
      </c>
      <c r="O18" s="8">
        <v>2</v>
      </c>
      <c r="P18" s="8">
        <v>4</v>
      </c>
      <c r="Q18" s="8">
        <v>3</v>
      </c>
      <c r="R18" s="8">
        <v>4</v>
      </c>
      <c r="S18" s="8">
        <v>9</v>
      </c>
      <c r="T18" s="8">
        <v>3</v>
      </c>
      <c r="U18" s="8">
        <v>5</v>
      </c>
      <c r="V18" s="8">
        <v>1</v>
      </c>
      <c r="W18" s="8">
        <v>3</v>
      </c>
      <c r="X18" s="8">
        <v>1</v>
      </c>
      <c r="Y18" s="8">
        <v>0</v>
      </c>
      <c r="Z18" s="8">
        <v>3</v>
      </c>
      <c r="AA18" s="8">
        <v>3</v>
      </c>
      <c r="AB18" s="8">
        <v>1</v>
      </c>
      <c r="AC18" s="8">
        <v>0</v>
      </c>
      <c r="AD18" s="8">
        <v>2</v>
      </c>
      <c r="AE18" s="8">
        <v>1</v>
      </c>
      <c r="AF18" s="8">
        <v>1</v>
      </c>
      <c r="AG18" s="8">
        <v>2</v>
      </c>
      <c r="AH18" s="8">
        <v>1</v>
      </c>
      <c r="AI18" s="8">
        <v>0</v>
      </c>
      <c r="AJ18" s="8">
        <v>0</v>
      </c>
      <c r="AK18" s="8">
        <v>1</v>
      </c>
      <c r="AL18" s="8">
        <v>3</v>
      </c>
    </row>
    <row r="19" spans="2:38" s="1" customFormat="1" ht="17.100000000000001" customHeight="1" thickBot="1" x14ac:dyDescent="0.3">
      <c r="B19" s="7" t="s">
        <v>14</v>
      </c>
      <c r="C19" s="8">
        <v>0</v>
      </c>
      <c r="D19" s="8">
        <v>2</v>
      </c>
      <c r="E19" s="8">
        <v>0</v>
      </c>
      <c r="F19" s="8">
        <v>1</v>
      </c>
      <c r="G19" s="8">
        <v>1</v>
      </c>
      <c r="H19" s="8">
        <v>2</v>
      </c>
      <c r="I19" s="8">
        <v>3</v>
      </c>
      <c r="J19" s="8">
        <v>1</v>
      </c>
      <c r="K19" s="8">
        <v>1</v>
      </c>
      <c r="L19" s="8">
        <v>0</v>
      </c>
      <c r="M19" s="8">
        <v>1</v>
      </c>
      <c r="N19" s="8">
        <v>2</v>
      </c>
      <c r="O19" s="8">
        <v>2</v>
      </c>
      <c r="P19" s="8">
        <v>6</v>
      </c>
      <c r="Q19" s="8">
        <v>4</v>
      </c>
      <c r="R19" s="8">
        <v>2</v>
      </c>
      <c r="S19" s="8">
        <v>2</v>
      </c>
      <c r="T19" s="8">
        <v>2</v>
      </c>
      <c r="U19" s="8">
        <v>3</v>
      </c>
      <c r="V19" s="8">
        <v>16</v>
      </c>
      <c r="W19" s="8">
        <v>9</v>
      </c>
      <c r="X19" s="8">
        <v>3</v>
      </c>
      <c r="Y19" s="8">
        <v>1</v>
      </c>
      <c r="Z19" s="8">
        <v>2</v>
      </c>
      <c r="AA19" s="8">
        <v>3</v>
      </c>
      <c r="AB19" s="8">
        <v>2</v>
      </c>
      <c r="AC19" s="8">
        <v>3</v>
      </c>
      <c r="AD19" s="8">
        <v>1</v>
      </c>
      <c r="AE19" s="8">
        <v>0</v>
      </c>
      <c r="AF19" s="8">
        <v>1</v>
      </c>
      <c r="AG19" s="8">
        <v>2</v>
      </c>
      <c r="AH19" s="8">
        <v>3</v>
      </c>
      <c r="AI19" s="8">
        <v>0</v>
      </c>
      <c r="AJ19" s="8">
        <v>0</v>
      </c>
      <c r="AK19" s="8">
        <v>0</v>
      </c>
      <c r="AL19" s="8">
        <v>0</v>
      </c>
    </row>
    <row r="20" spans="2:38" s="1" customFormat="1" ht="17.100000000000001" customHeight="1" thickBot="1" x14ac:dyDescent="0.3">
      <c r="B20" s="7" t="s">
        <v>15</v>
      </c>
      <c r="C20" s="8">
        <v>2</v>
      </c>
      <c r="D20" s="8">
        <v>2</v>
      </c>
      <c r="E20" s="8">
        <v>6</v>
      </c>
      <c r="F20" s="8">
        <v>1</v>
      </c>
      <c r="G20" s="8">
        <v>4</v>
      </c>
      <c r="H20" s="8">
        <v>6</v>
      </c>
      <c r="I20" s="8">
        <v>9</v>
      </c>
      <c r="J20" s="8">
        <v>4</v>
      </c>
      <c r="K20" s="8">
        <v>7</v>
      </c>
      <c r="L20" s="8">
        <v>5</v>
      </c>
      <c r="M20" s="8">
        <v>5</v>
      </c>
      <c r="N20" s="8">
        <v>6</v>
      </c>
      <c r="O20" s="8">
        <v>6</v>
      </c>
      <c r="P20" s="8">
        <v>9</v>
      </c>
      <c r="Q20" s="8">
        <v>3</v>
      </c>
      <c r="R20" s="8">
        <v>7</v>
      </c>
      <c r="S20" s="8">
        <v>10</v>
      </c>
      <c r="T20" s="8">
        <v>4</v>
      </c>
      <c r="U20" s="8">
        <v>4</v>
      </c>
      <c r="V20" s="8">
        <v>1</v>
      </c>
      <c r="W20" s="8">
        <v>5</v>
      </c>
      <c r="X20" s="8">
        <v>4</v>
      </c>
      <c r="Y20" s="8">
        <v>10</v>
      </c>
      <c r="Z20" s="8">
        <v>2</v>
      </c>
      <c r="AA20" s="8">
        <v>6</v>
      </c>
      <c r="AB20" s="8">
        <v>8</v>
      </c>
      <c r="AC20" s="8">
        <v>3</v>
      </c>
      <c r="AD20" s="8">
        <v>2</v>
      </c>
      <c r="AE20" s="8">
        <v>5</v>
      </c>
      <c r="AF20" s="8">
        <v>4</v>
      </c>
      <c r="AG20" s="8">
        <v>2</v>
      </c>
      <c r="AH20" s="8">
        <v>2</v>
      </c>
      <c r="AI20" s="8">
        <v>2</v>
      </c>
      <c r="AJ20" s="8">
        <v>2</v>
      </c>
      <c r="AK20" s="8">
        <v>1</v>
      </c>
      <c r="AL20" s="8">
        <v>0</v>
      </c>
    </row>
    <row r="21" spans="2:38" s="1" customFormat="1" ht="17.100000000000001" customHeight="1" thickBot="1" x14ac:dyDescent="0.3">
      <c r="B21" s="7" t="s">
        <v>16</v>
      </c>
      <c r="C21" s="8">
        <v>0</v>
      </c>
      <c r="D21" s="8">
        <v>0</v>
      </c>
      <c r="E21" s="8">
        <v>0</v>
      </c>
      <c r="F21" s="8">
        <v>0</v>
      </c>
      <c r="G21" s="8">
        <v>1</v>
      </c>
      <c r="H21" s="8">
        <v>2</v>
      </c>
      <c r="I21" s="8">
        <v>1</v>
      </c>
      <c r="J21" s="8">
        <v>0</v>
      </c>
      <c r="K21" s="8">
        <v>1</v>
      </c>
      <c r="L21" s="8">
        <v>0</v>
      </c>
      <c r="M21" s="8">
        <v>0</v>
      </c>
      <c r="N21" s="8">
        <v>3</v>
      </c>
      <c r="O21" s="8">
        <v>2</v>
      </c>
      <c r="P21" s="8">
        <v>2</v>
      </c>
      <c r="Q21" s="8">
        <v>4</v>
      </c>
      <c r="R21" s="8">
        <v>0</v>
      </c>
      <c r="S21" s="8">
        <v>1</v>
      </c>
      <c r="T21" s="8">
        <v>0</v>
      </c>
      <c r="U21" s="8">
        <v>1</v>
      </c>
      <c r="V21" s="8">
        <v>10</v>
      </c>
      <c r="W21" s="8">
        <v>2</v>
      </c>
      <c r="X21" s="8">
        <v>1</v>
      </c>
      <c r="Y21" s="8">
        <v>2</v>
      </c>
      <c r="Z21" s="8">
        <v>0</v>
      </c>
      <c r="AA21" s="8">
        <v>3</v>
      </c>
      <c r="AB21" s="8">
        <v>2</v>
      </c>
      <c r="AC21" s="8">
        <v>2</v>
      </c>
      <c r="AD21" s="8">
        <v>2</v>
      </c>
      <c r="AE21" s="8">
        <v>5</v>
      </c>
      <c r="AF21" s="8">
        <v>2</v>
      </c>
      <c r="AG21" s="8">
        <v>0</v>
      </c>
      <c r="AH21" s="8">
        <v>1</v>
      </c>
      <c r="AI21" s="8">
        <v>0</v>
      </c>
      <c r="AJ21" s="8">
        <v>0</v>
      </c>
      <c r="AK21" s="8">
        <v>0</v>
      </c>
      <c r="AL21" s="8">
        <v>1</v>
      </c>
    </row>
    <row r="22" spans="2:38" s="1" customFormat="1" ht="17.100000000000001" customHeight="1" thickBot="1" x14ac:dyDescent="0.3">
      <c r="B22" s="9" t="s">
        <v>17</v>
      </c>
      <c r="C22" s="10">
        <f t="shared" ref="C22:N22" si="0">SUM(C5:C21)</f>
        <v>83</v>
      </c>
      <c r="D22" s="10">
        <f t="shared" si="0"/>
        <v>75</v>
      </c>
      <c r="E22" s="10">
        <f t="shared" si="0"/>
        <v>79</v>
      </c>
      <c r="F22" s="11">
        <f t="shared" si="0"/>
        <v>76</v>
      </c>
      <c r="G22" s="10">
        <f t="shared" si="0"/>
        <v>78</v>
      </c>
      <c r="H22" s="10">
        <f t="shared" si="0"/>
        <v>93</v>
      </c>
      <c r="I22" s="10">
        <f t="shared" si="0"/>
        <v>102</v>
      </c>
      <c r="J22" s="11">
        <f t="shared" si="0"/>
        <v>102</v>
      </c>
      <c r="K22" s="10">
        <f t="shared" si="0"/>
        <v>123</v>
      </c>
      <c r="L22" s="10">
        <f t="shared" si="0"/>
        <v>115</v>
      </c>
      <c r="M22" s="10">
        <f t="shared" si="0"/>
        <v>133</v>
      </c>
      <c r="N22" s="11">
        <f t="shared" si="0"/>
        <v>145</v>
      </c>
      <c r="O22" s="10">
        <v>807</v>
      </c>
      <c r="P22" s="10">
        <f>SUM(P5:P21)</f>
        <v>229</v>
      </c>
      <c r="Q22" s="10">
        <f>SUM(Q5:Q21)</f>
        <v>191</v>
      </c>
      <c r="R22" s="11">
        <f>SUM(R5:R21)</f>
        <v>190</v>
      </c>
      <c r="S22" s="10">
        <f>SUM(S5:S21)</f>
        <v>199</v>
      </c>
      <c r="T22" s="10">
        <v>645</v>
      </c>
      <c r="U22" s="10">
        <v>456</v>
      </c>
      <c r="V22" s="11">
        <v>716</v>
      </c>
      <c r="W22" s="10">
        <f t="shared" ref="W22:AH22" si="1">SUM(W5:W21)</f>
        <v>164</v>
      </c>
      <c r="X22" s="10">
        <f t="shared" si="1"/>
        <v>166</v>
      </c>
      <c r="Y22" s="10">
        <f t="shared" si="1"/>
        <v>176</v>
      </c>
      <c r="Z22" s="11">
        <f t="shared" si="1"/>
        <v>164</v>
      </c>
      <c r="AA22" s="10">
        <f t="shared" si="1"/>
        <v>178</v>
      </c>
      <c r="AB22" s="10">
        <f t="shared" si="1"/>
        <v>202</v>
      </c>
      <c r="AC22" s="10">
        <f t="shared" si="1"/>
        <v>216</v>
      </c>
      <c r="AD22" s="11">
        <f t="shared" si="1"/>
        <v>159</v>
      </c>
      <c r="AE22" s="10">
        <f t="shared" si="1"/>
        <v>142</v>
      </c>
      <c r="AF22" s="10">
        <f t="shared" si="1"/>
        <v>134</v>
      </c>
      <c r="AG22" s="10">
        <f t="shared" si="1"/>
        <v>100</v>
      </c>
      <c r="AH22" s="11">
        <f t="shared" si="1"/>
        <v>78</v>
      </c>
      <c r="AI22" s="11">
        <v>70</v>
      </c>
      <c r="AJ22" s="10">
        <f>SUM(AJ5:AJ21)</f>
        <v>65</v>
      </c>
      <c r="AK22" s="10">
        <v>51</v>
      </c>
      <c r="AL22" s="10">
        <v>63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Inicio</vt:lpstr>
      <vt:lpstr>Fuente</vt:lpstr>
      <vt:lpstr>Total de disoluciones</vt:lpstr>
      <vt:lpstr>Hoja1</vt:lpstr>
      <vt:lpstr>Separaciones no consens.Por TSJ</vt:lpstr>
      <vt:lpstr>Separaciones consensuadas TSJ</vt:lpstr>
      <vt:lpstr>Divorcios no consensuados TSJ</vt:lpstr>
      <vt:lpstr> Divorcios consensuados TSJ</vt:lpstr>
      <vt:lpstr>Nulidades TSJ</vt:lpstr>
      <vt:lpstr>Separaciones no consens. AT</vt:lpstr>
      <vt:lpstr>Separaciones consensuadas AT</vt:lpstr>
      <vt:lpstr>Divorcios contenciosos AT</vt:lpstr>
      <vt:lpstr>Divorcios mutuo acuerd. AT</vt:lpstr>
      <vt:lpstr>Nulidades 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Ildefonso Villán Criado</dc:creator>
  <cp:lastModifiedBy>Adolfo Gálvez Moraleda</cp:lastModifiedBy>
  <dcterms:created xsi:type="dcterms:W3CDTF">2021-06-25T09:00:56Z</dcterms:created>
  <dcterms:modified xsi:type="dcterms:W3CDTF">2025-03-15T01:58:08Z</dcterms:modified>
</cp:coreProperties>
</file>